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yatekini\Desktop\Aylık Sektör Bazlı Rakamlar\2023\AGUSTOS\TEKSTIL\"/>
    </mc:Choice>
  </mc:AlternateContent>
  <bookViews>
    <workbookView xWindow="0" yWindow="0" windowWidth="28800" windowHeight="12312" activeTab="1"/>
  </bookViews>
  <sheets>
    <sheet name="Mal Grubu Bazlı-Kumulatif" sheetId="9" r:id="rId1"/>
    <sheet name="Ülke Grubu-Ülke1" sheetId="4" r:id="rId2"/>
    <sheet name="Ülke Bazlı-kumulatif" sheetId="8" r:id="rId3"/>
    <sheet name="GTIP Bazlı-Kumulatif" sheetId="10" r:id="rId4"/>
  </sheets>
  <definedNames>
    <definedName name="_xlnm._FilterDatabase" localSheetId="0" hidden="1">'Mal Grubu Bazlı-Kumulatif'!$B$4:$K$4</definedName>
    <definedName name="_xlnm._FilterDatabase" localSheetId="2" hidden="1">'Ülke Bazlı-kumulatif'!$B$4:$L$4</definedName>
    <definedName name="_xlnm._FilterDatabase" localSheetId="1" hidden="1">'Ülke Grubu-Ülke1'!$H$4:$L$4</definedName>
  </definedNames>
  <calcPr calcId="162913"/>
</workbook>
</file>

<file path=xl/calcChain.xml><?xml version="1.0" encoding="utf-8"?>
<calcChain xmlns="http://schemas.openxmlformats.org/spreadsheetml/2006/main">
  <c r="H6" i="9" l="1"/>
  <c r="K6" i="9" s="1"/>
  <c r="H7" i="9"/>
  <c r="H8" i="9"/>
  <c r="H9" i="9"/>
  <c r="H10" i="9"/>
  <c r="K10" i="9" s="1"/>
  <c r="H11" i="9"/>
  <c r="K11" i="9" s="1"/>
  <c r="H12" i="9"/>
  <c r="H13" i="9"/>
  <c r="H14" i="9"/>
  <c r="H15" i="9"/>
  <c r="H16" i="9"/>
  <c r="H17" i="9"/>
  <c r="H18" i="9"/>
  <c r="K18" i="9" s="1"/>
  <c r="H19" i="9"/>
  <c r="K19" i="9" s="1"/>
  <c r="H20" i="9"/>
  <c r="H21" i="9"/>
  <c r="K21" i="9" s="1"/>
  <c r="H22" i="9"/>
  <c r="K22" i="9" s="1"/>
  <c r="H23" i="9"/>
  <c r="H24" i="9"/>
  <c r="H25" i="9"/>
  <c r="K26" i="9"/>
  <c r="H27" i="9"/>
  <c r="E6" i="9"/>
  <c r="E7" i="9"/>
  <c r="E8" i="9"/>
  <c r="K8" i="9" s="1"/>
  <c r="E9" i="9"/>
  <c r="E10" i="9"/>
  <c r="E11" i="9"/>
  <c r="E12" i="9"/>
  <c r="E13" i="9"/>
  <c r="E14" i="9"/>
  <c r="E15" i="9"/>
  <c r="E16" i="9"/>
  <c r="K16" i="9" s="1"/>
  <c r="E17" i="9"/>
  <c r="K17" i="9" s="1"/>
  <c r="E18" i="9"/>
  <c r="E19" i="9"/>
  <c r="E20" i="9"/>
  <c r="E21" i="9"/>
  <c r="E22" i="9"/>
  <c r="E23" i="9"/>
  <c r="E24" i="9"/>
  <c r="K24" i="9" s="1"/>
  <c r="E25" i="9"/>
  <c r="E26" i="9"/>
  <c r="E27" i="9"/>
  <c r="K9" i="9"/>
  <c r="K13" i="9"/>
  <c r="K14" i="9"/>
  <c r="K25" i="9"/>
  <c r="H5" i="9"/>
  <c r="K5" i="9" s="1"/>
  <c r="E5" i="9"/>
  <c r="K10" i="8"/>
  <c r="K11" i="8"/>
  <c r="H5" i="8"/>
  <c r="K5" i="8" s="1"/>
  <c r="H6" i="8"/>
  <c r="H7" i="8"/>
  <c r="K7" i="8" s="1"/>
  <c r="H8" i="8"/>
  <c r="H9" i="8"/>
  <c r="K9" i="8" s="1"/>
  <c r="H10" i="8"/>
  <c r="H11" i="8"/>
  <c r="H12" i="8"/>
  <c r="K12" i="8" s="1"/>
  <c r="H13" i="8"/>
  <c r="K13" i="8" s="1"/>
  <c r="H14" i="8"/>
  <c r="H15" i="8"/>
  <c r="K15" i="8" s="1"/>
  <c r="H16" i="8"/>
  <c r="H17" i="8"/>
  <c r="K17" i="8" s="1"/>
  <c r="H18" i="8"/>
  <c r="H19" i="8"/>
  <c r="K19" i="8" s="1"/>
  <c r="H20" i="8"/>
  <c r="K20" i="8" s="1"/>
  <c r="H21" i="8"/>
  <c r="K21" i="8" s="1"/>
  <c r="H22" i="8"/>
  <c r="H23" i="8"/>
  <c r="K23" i="8" s="1"/>
  <c r="H24" i="8"/>
  <c r="H25" i="8"/>
  <c r="K25" i="8" s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K18" i="8" s="1"/>
  <c r="E19" i="8"/>
  <c r="E20" i="8"/>
  <c r="E21" i="8"/>
  <c r="E22" i="8"/>
  <c r="E23" i="8"/>
  <c r="E24" i="8"/>
  <c r="E25" i="8"/>
  <c r="L5" i="4"/>
  <c r="L6" i="4"/>
  <c r="L15" i="4"/>
  <c r="L12" i="4"/>
  <c r="L9" i="4"/>
  <c r="L8" i="4"/>
  <c r="L14" i="4"/>
  <c r="L11" i="4"/>
  <c r="L10" i="4"/>
  <c r="L13" i="4"/>
  <c r="L16" i="4"/>
  <c r="L7" i="4"/>
  <c r="D16" i="4"/>
  <c r="F8" i="4" s="1"/>
  <c r="K20" i="9" l="1"/>
  <c r="K12" i="9"/>
  <c r="K23" i="9"/>
  <c r="K15" i="9"/>
  <c r="K7" i="9"/>
  <c r="K27" i="9"/>
  <c r="K22" i="8"/>
  <c r="K14" i="8"/>
  <c r="K6" i="8"/>
  <c r="K16" i="8"/>
  <c r="K24" i="8"/>
  <c r="K8" i="8"/>
  <c r="F15" i="4"/>
  <c r="F6" i="4"/>
  <c r="F10" i="4"/>
  <c r="F16" i="4"/>
  <c r="F9" i="4"/>
  <c r="F13" i="4"/>
  <c r="F12" i="4"/>
  <c r="F5" i="4"/>
  <c r="F14" i="4"/>
  <c r="F7" i="4"/>
  <c r="F11" i="4"/>
</calcChain>
</file>

<file path=xl/sharedStrings.xml><?xml version="1.0" encoding="utf-8"?>
<sst xmlns="http://schemas.openxmlformats.org/spreadsheetml/2006/main" count="1790" uniqueCount="1719">
  <si>
    <t>Ülke</t>
  </si>
  <si>
    <t>2022 Ağust FOBD</t>
  </si>
  <si>
    <t>2023 Ağust FOBD</t>
  </si>
  <si>
    <t>Değişim KG %</t>
  </si>
  <si>
    <t>Değişim FOBD %</t>
  </si>
  <si>
    <t>PAY %</t>
  </si>
  <si>
    <t>ALMANYA</t>
  </si>
  <si>
    <t>BİRLEŞİK DEVLETLER</t>
  </si>
  <si>
    <t>İSPANYA</t>
  </si>
  <si>
    <t>MISIR</t>
  </si>
  <si>
    <t>BEYAZ RUSYA</t>
  </si>
  <si>
    <t>RUSYA FEDERASYONU</t>
  </si>
  <si>
    <t>BİRLEŞİK KRALLIK</t>
  </si>
  <si>
    <t>İTALYA</t>
  </si>
  <si>
    <t>İRAN (İSLAM CUM.)</t>
  </si>
  <si>
    <t>MERSİN SERBEST BÖLGE</t>
  </si>
  <si>
    <t>POLONYA</t>
  </si>
  <si>
    <t>FAS</t>
  </si>
  <si>
    <t>HOLLANDA</t>
  </si>
  <si>
    <t>ROMANYA</t>
  </si>
  <si>
    <t>BULGARİSTAN</t>
  </si>
  <si>
    <t>TUNUS</t>
  </si>
  <si>
    <t>BELÇİKA</t>
  </si>
  <si>
    <t>KAZAKİSTAN</t>
  </si>
  <si>
    <t>MEKSİKA</t>
  </si>
  <si>
    <t>FRANSA</t>
  </si>
  <si>
    <t>YUNANİSTAN</t>
  </si>
  <si>
    <t>BİRLEŞİK ARAP EMİRLİ</t>
  </si>
  <si>
    <t>CEZAYİR</t>
  </si>
  <si>
    <t>ÖZBEKİSTAN</t>
  </si>
  <si>
    <t>İSRAİL</t>
  </si>
  <si>
    <t>SIRBİSTAN</t>
  </si>
  <si>
    <t>LİTVANYA</t>
  </si>
  <si>
    <t>DANİMARKA</t>
  </si>
  <si>
    <t>AVUSTRALYA</t>
  </si>
  <si>
    <t>PORTEKİZ</t>
  </si>
  <si>
    <t>KUZEY MAKEDONYA</t>
  </si>
  <si>
    <t>HINDISTAN</t>
  </si>
  <si>
    <t>LÜBNAN</t>
  </si>
  <si>
    <t>İSVEÇ</t>
  </si>
  <si>
    <t>İSVİÇRE</t>
  </si>
  <si>
    <t>MACARİSTAN</t>
  </si>
  <si>
    <t>YENI ZELANDA</t>
  </si>
  <si>
    <t>BURSA SERBEST BÖLG.</t>
  </si>
  <si>
    <t>KANADA</t>
  </si>
  <si>
    <t>ENDONEZYA</t>
  </si>
  <si>
    <t>KOSOVA</t>
  </si>
  <si>
    <t>ÇİN HALK CUMHURİYETİ</t>
  </si>
  <si>
    <t>ÇEKYA</t>
  </si>
  <si>
    <t>HONG KONG</t>
  </si>
  <si>
    <t>IRAK</t>
  </si>
  <si>
    <t>AVUSTURYA</t>
  </si>
  <si>
    <t>KIRGIZİSTAN</t>
  </si>
  <si>
    <t>VIETNAM</t>
  </si>
  <si>
    <t>EGE SERBEST BÖLGE</t>
  </si>
  <si>
    <t>JAPONYA</t>
  </si>
  <si>
    <t>AZERBAYCAN-NAHÇİVAN</t>
  </si>
  <si>
    <t>BOSNA-HERSEK</t>
  </si>
  <si>
    <t>SUUDİ ARABİSTAN</t>
  </si>
  <si>
    <t>LİBYA</t>
  </si>
  <si>
    <t>GÜRCİSTAN</t>
  </si>
  <si>
    <t>MALEZYA</t>
  </si>
  <si>
    <t>MOLDAVYA</t>
  </si>
  <si>
    <t>SRI LANKA</t>
  </si>
  <si>
    <t>UKRAYNA</t>
  </si>
  <si>
    <t>KATAR</t>
  </si>
  <si>
    <t>TAYLAND</t>
  </si>
  <si>
    <t>KOLOMBİYA</t>
  </si>
  <si>
    <t>KKTC</t>
  </si>
  <si>
    <t>ZIMBABVE</t>
  </si>
  <si>
    <t>SLOVAKYA</t>
  </si>
  <si>
    <t>ARNAVUTLUK</t>
  </si>
  <si>
    <t>BANGLADEŞ</t>
  </si>
  <si>
    <t>ÜRDÜN</t>
  </si>
  <si>
    <t>SINGAPUR</t>
  </si>
  <si>
    <t>GÜNEY KORE CUMHURİYE</t>
  </si>
  <si>
    <t>GÜNEY AFRİKA CUMHURİ</t>
  </si>
  <si>
    <t>BREZİLYA</t>
  </si>
  <si>
    <t>FİNLANDİYA</t>
  </si>
  <si>
    <t>HIRVATİSTAN</t>
  </si>
  <si>
    <t>AFGANİSTAN</t>
  </si>
  <si>
    <t>#OVERFLOW</t>
  </si>
  <si>
    <t>TÜRKMENİSTAN</t>
  </si>
  <si>
    <t>FILIPINLER</t>
  </si>
  <si>
    <t>FİLDİŞİ SAHİLİ</t>
  </si>
  <si>
    <t>SLOVENYA</t>
  </si>
  <si>
    <t>TAYVAN</t>
  </si>
  <si>
    <t>EKVATOR</t>
  </si>
  <si>
    <t>KONGO</t>
  </si>
  <si>
    <t>ŞİLİ</t>
  </si>
  <si>
    <t>DUBAİ</t>
  </si>
  <si>
    <t>ARJANTİN</t>
  </si>
  <si>
    <t>KAYSERİ SERBEST BLG.</t>
  </si>
  <si>
    <t>PAKISTAN</t>
  </si>
  <si>
    <t>İRLANDA</t>
  </si>
  <si>
    <t>İST.DERİ SERB.BÖLGE</t>
  </si>
  <si>
    <t>TACİKİSTAN</t>
  </si>
  <si>
    <t>URUGUAY</t>
  </si>
  <si>
    <t>KARADAĞ</t>
  </si>
  <si>
    <t>KUVEYT</t>
  </si>
  <si>
    <t>GINE</t>
  </si>
  <si>
    <t>AHL SERBEST BÖLGE</t>
  </si>
  <si>
    <t>ANTALYA SERBEST BÖL.</t>
  </si>
  <si>
    <t>ESTONYA</t>
  </si>
  <si>
    <t>NORVEÇ</t>
  </si>
  <si>
    <t>MORİTANYA</t>
  </si>
  <si>
    <t>AVRUPA SERBEST BÖLG.</t>
  </si>
  <si>
    <t>MAURİTİUS</t>
  </si>
  <si>
    <t>PERU</t>
  </si>
  <si>
    <t>LETONYA</t>
  </si>
  <si>
    <t>NİJERYA</t>
  </si>
  <si>
    <t>TANZANYA(BİRLEŞ.CUM)</t>
  </si>
  <si>
    <t>MALTA</t>
  </si>
  <si>
    <t>TRAKYA SERBEST BÖLGE</t>
  </si>
  <si>
    <t>BAHREYN</t>
  </si>
  <si>
    <t>SURİYE</t>
  </si>
  <si>
    <t>UMMAN</t>
  </si>
  <si>
    <t>GANA</t>
  </si>
  <si>
    <t>KAMERUN</t>
  </si>
  <si>
    <t>YEMEN</t>
  </si>
  <si>
    <t>ADANA YUMURT.SER.BÖL</t>
  </si>
  <si>
    <t>SOMALI</t>
  </si>
  <si>
    <t>DOMINIK CUMHURIYETI</t>
  </si>
  <si>
    <t>PARAGUAY</t>
  </si>
  <si>
    <t>SUDAN</t>
  </si>
  <si>
    <t>ZAMBIA</t>
  </si>
  <si>
    <t>BOLIVYA</t>
  </si>
  <si>
    <t>İZLANDA</t>
  </si>
  <si>
    <t>ANGOLA</t>
  </si>
  <si>
    <t>GAMBIYA</t>
  </si>
  <si>
    <t>BOTSVANA</t>
  </si>
  <si>
    <t>CAD</t>
  </si>
  <si>
    <t>LÜKSEMBURG</t>
  </si>
  <si>
    <t>BURKİNA FASO</t>
  </si>
  <si>
    <t>NIJER</t>
  </si>
  <si>
    <t>SENEGAL</t>
  </si>
  <si>
    <t>TOGO</t>
  </si>
  <si>
    <t>ORTA AFRİKA CUMHURİY</t>
  </si>
  <si>
    <t>KONGO(DEM.CM)E.ZAİRE</t>
  </si>
  <si>
    <t>RUANDA</t>
  </si>
  <si>
    <t>ETİYOPYA</t>
  </si>
  <si>
    <t>CIBUTI</t>
  </si>
  <si>
    <t>KENYA</t>
  </si>
  <si>
    <t>UGANDA</t>
  </si>
  <si>
    <t>MOZAMBİK</t>
  </si>
  <si>
    <t>MADAGASKAR</t>
  </si>
  <si>
    <t>GUATEMALA</t>
  </si>
  <si>
    <t>HONDURAS</t>
  </si>
  <si>
    <t>EL SALVADOR</t>
  </si>
  <si>
    <t>NIKARAGUA</t>
  </si>
  <si>
    <t>PANAMA</t>
  </si>
  <si>
    <t>KÜBA</t>
  </si>
  <si>
    <t>JAMAIKA</t>
  </si>
  <si>
    <t>TRINIDAD VE TOBAGO</t>
  </si>
  <si>
    <t>VENEZUELLA</t>
  </si>
  <si>
    <t>GUYANA</t>
  </si>
  <si>
    <t>İŞGAL ALT.FİLİSTİN T</t>
  </si>
  <si>
    <t>MALDİV ADALARI</t>
  </si>
  <si>
    <t>NEPAL</t>
  </si>
  <si>
    <t>KAMBOÇYA</t>
  </si>
  <si>
    <t>BRUNEI</t>
  </si>
  <si>
    <t>MOGOLISTAN</t>
  </si>
  <si>
    <t>KOCAELİ SERBEST BLG.</t>
  </si>
  <si>
    <t>Toplam:</t>
  </si>
  <si>
    <t>Ülke Bazlı İhracat Raporu</t>
  </si>
  <si>
    <t>Tarih : Ağust-2023 Birlik :TEKSTİL VE HAMMADDELERİ</t>
  </si>
  <si>
    <t>GTIP - Rapor GTIP (Anahtar)</t>
  </si>
  <si>
    <t>GTIP - Uzun metin</t>
  </si>
  <si>
    <t>540761309012</t>
  </si>
  <si>
    <t>DİĞ DOKUNMUŞ MEN-PERDELİK.BOYANMIŞ.TEKSTÜRİZE. EDİLMEMİŞ POLİES.FİL=&gt;%85(T35)</t>
  </si>
  <si>
    <t>551110000000</t>
  </si>
  <si>
    <t>DİĞER İPLİK-DİĞER.SENTETİK DEVAMSIZ LİF=&gt;%85. PERAKENDE(T56)</t>
  </si>
  <si>
    <t>540752009012</t>
  </si>
  <si>
    <t>DİĞER DOKUNMUŞ MEN-PERDELİK.BOYANMIŞ.TEKSTÜRİZE POLİESTER=&gt;%85(T 35)</t>
  </si>
  <si>
    <t>630210000000001</t>
  </si>
  <si>
    <t>YATAK ÇARŞAFI-PAMUKTAN.ÖRME (T 67)</t>
  </si>
  <si>
    <t>540752009019</t>
  </si>
  <si>
    <t>DİĞER DOKUNMUŞ MEN-DİĞER.BOYANMIŞ.TEKSTÜRİZE POLİESTER=&gt;%85(T 35)</t>
  </si>
  <si>
    <t>540769909012</t>
  </si>
  <si>
    <t>DİĞ DOKUNMUŞ MEN-PERDELİK.DİĞER.DİĞER POLİESTER FİL=&gt;%85(T35)</t>
  </si>
  <si>
    <t>580136000000</t>
  </si>
  <si>
    <t>DOKUNMUŞ TIRTIL MENSUCAT-SENT.VE SUNİ LİFTEN(T32)</t>
  </si>
  <si>
    <t>540761509012</t>
  </si>
  <si>
    <t>DİĞ DOKUNMUŞ MEN-PERDELİK.RENKLİ İPLİKTEN.TEKS..EDİLMEMİŞ POLİES.FİL=&gt;%85(T35)</t>
  </si>
  <si>
    <t>540233002000</t>
  </si>
  <si>
    <t>POLİESTERDEN 6.7 TEKSİ GEÇENLER (TEXT 41)</t>
  </si>
  <si>
    <t>520523000000001</t>
  </si>
  <si>
    <t>PAMUKİPLİĞİ-TEKKAT.PENYELENMİŞ.PAM=&gt;%85.192.31&lt;=DTEX&lt;232.56.PERAKEN.OLMAYAN(T1)</t>
  </si>
  <si>
    <t>551612000000</t>
  </si>
  <si>
    <t>Suni devamsız liflerden dokunmuş mensucat:- Ağırlık itibariyle % 85 veya daha fazla suni devamsız lif  içerenler:- - Boyanmış</t>
  </si>
  <si>
    <t>551622000000</t>
  </si>
  <si>
    <t>Suni devamsız liflerden dokunmuş mensucat:- - Ağırlık itibariyle % 85 den az suni devamsız lif içerenler (esas itibariyle veya sadece sentetik veya suni filamentlerle karışık)- - Boyanmış</t>
  </si>
  <si>
    <t>560600990000</t>
  </si>
  <si>
    <t>DİĞER (ŞENET VE GİPE HARİCİNDEKİ) İPLİKLER (T 62)</t>
  </si>
  <si>
    <t>540761309019</t>
  </si>
  <si>
    <t>DİĞ DOKUNMUŞ MEN-DİĞER.BOYANMIŞ.TEKSTÜRİZE. EDİLMEMİŞ POLİES.FİL=&gt;%85(T35)</t>
  </si>
  <si>
    <t>590320909000001</t>
  </si>
  <si>
    <t>MENSUCAT; DİĞER, POLİÜRETANLA SIVANMIŞ/KAPLANMIŞ/LAMİNE EDİLMİŞ(SİVİL KULLANIM İÇİN)</t>
  </si>
  <si>
    <t>600622000000</t>
  </si>
  <si>
    <t>DİĞER ÖRME MENSUCAT-PAMUKTAN.BOYANMIŞ(T65)</t>
  </si>
  <si>
    <t>630532190000</t>
  </si>
  <si>
    <t>DÖKME MADDE. İÇİN MAHFAZALAR-POLİETİLEN/ POLİPROPİLEN ŞERİTTEN.DİĞER.M2&lt;=120 GR.(T 33)</t>
  </si>
  <si>
    <t>540769909019</t>
  </si>
  <si>
    <t>DİĞ DOKUNMUŞ MEN-DİĞER.DİĞER.DİĞER POLİESTER FİL=&gt;%85(T35)</t>
  </si>
  <si>
    <t>630260000019</t>
  </si>
  <si>
    <t>TUVALET VE MUTFAK BEZLERİ-PAMUKTAN(HAVLU MENSUCATTAN).DİĞER (T 9)</t>
  </si>
  <si>
    <t>540744009019</t>
  </si>
  <si>
    <t>DİĞER DOKUNMUŞ MEN-DİĞER.BASKILI.NAYLON/DİĞER POLİAMİD=&gt;%85 (T 35)</t>
  </si>
  <si>
    <t>530919000000</t>
  </si>
  <si>
    <t>Ketenden dokunmuş mensucat:  - Ağırlık itibariyle % 85 veya daha fazla keten içerenler: -- Diğerleri</t>
  </si>
  <si>
    <t>551614000000</t>
  </si>
  <si>
    <t>Suni devamsız liflerden dokunmuş mensucat:- Ağırlık itibariyle % 85 veya daha fazla suni devamsız lif  içerenler:- - Baskılı</t>
  </si>
  <si>
    <t>540753009011</t>
  </si>
  <si>
    <t>DİĞER DOKUNMUŞ MEN-DÖŞEMELİK.RENKLİ İPLİKLERDEN.TEKSTÜRİZE POLİESTER=&gt;%85(T 35)</t>
  </si>
  <si>
    <t>521039000000</t>
  </si>
  <si>
    <t>Pamuktan dokunmuş mensucat (ağırlık itibariyle % 85 den az pamuk içeren sentetik veya suni liflerle karıştırılmış olup m2. ağırlığı 200 gr. I geçmeyenler):- Boyanmış: - - Diğer mensucat</t>
  </si>
  <si>
    <t>600632000000</t>
  </si>
  <si>
    <t>DİĞER ÖRME VEYA KROŞE MENSUCAT:- SENTETİK LİFLERDEN:- -BOYANMIŞ (T65)</t>
  </si>
  <si>
    <t>581092900000</t>
  </si>
  <si>
    <t>İŞLEMELER-SUNİ VE SENTETİK.PARÇA/ŞERİT/MOTİFLİ. DİĞERLERİ (T62)</t>
  </si>
  <si>
    <t>520100900019001</t>
  </si>
  <si>
    <t>EGE STANDART EXTRA BEYAZ-KARDE EDİLMEMİŞ PENYELENMEMİŞ (T154) (EGE PAMUĞU); DİĞERLERİ</t>
  </si>
  <si>
    <t>540753009012</t>
  </si>
  <si>
    <t>DİĞER DOKUNMUŞ MEN-PERDELİK.RENKLİ İPLİKLERDEN.TEKSTÜRİZE POLİESTER=&gt;%85(T 35)</t>
  </si>
  <si>
    <t>540792009019</t>
  </si>
  <si>
    <t>DİĞER DOKUNMUŞ MENS-DİĞER.BOYANMIŞ.SENTETİK FİLAMENT İPLİĞİNDEN(T35)</t>
  </si>
  <si>
    <t>540782009019</t>
  </si>
  <si>
    <t>DİĞER DOKUNMUŞ MENS-DİĞERER.BOYANMIŞ.SENT.FİL.&lt;%85 PAMUK KARIŞIK(T35)</t>
  </si>
  <si>
    <t>551511900000</t>
  </si>
  <si>
    <t>Sentetik devamsız liflerden diğer dokunmuş mensucat:- Devamsız poliester liflerinden:- - Esas itibariyle veya sadece devamsız viskoz ipeği lifleriyle karışık:- - - Diğerleri</t>
  </si>
  <si>
    <t>600410000011</t>
  </si>
  <si>
    <t>DİĞER ÖRME MENSUCAT-SENTETİK LİFDEN.EN&gt;30CM. ELASTOMERİK/(KAUÇUK HARİÇ)=&gt;%5(T63)</t>
  </si>
  <si>
    <t>530929000000</t>
  </si>
  <si>
    <t>Ketenden dokunmuş mensucat:  - Ağırlık itibariyle % 85 den az keten içerenler:  - - Diğerleri</t>
  </si>
  <si>
    <t>520710000000</t>
  </si>
  <si>
    <t>PAMUK İPLİĞİ(DİKİŞ İPLİĞİ HARİÇ)- PAMUK=&gt;%85.PERAKENDE(T43)</t>
  </si>
  <si>
    <t>540741009019</t>
  </si>
  <si>
    <t>DİĞER DOKUNMUŞ MEN-DİĞER.AĞARMAMIŞ/AĞARMIŞ. NAYLON/DİĞER POLİAMİD=&gt;%85 (T 35)</t>
  </si>
  <si>
    <t>540822909019</t>
  </si>
  <si>
    <t>DİĞ DOKUMA MEN-DİĞER.BEZ A.DİMİ.SATEN BOYALI.DİĞER SUNİ FİL.ŞER.VB.=&gt;%85(T36)</t>
  </si>
  <si>
    <t>600631000000</t>
  </si>
  <si>
    <t>DİĞER ÖRME VEYA KROŞE MENSUCAT:- SENTETİK LİFLERDEN:- - AĞARTILMAMIŞ VEYA AĞARTILMIŞ (T65)</t>
  </si>
  <si>
    <t>540793009012</t>
  </si>
  <si>
    <t>DİĞER DOKUNMUŞ MENS-PERDELİK RENKLİ İPLİKLERDEN.SENTETİK FİLAMEN.İPLİĞİNDEN(T35)</t>
  </si>
  <si>
    <t>540771009012</t>
  </si>
  <si>
    <t>DİĞ DOKUNMUŞ MEN-PERDELİK.AĞARMAMIŞ/AĞARMIŞ. SENTETİK  FİL=&gt;%85(T35)</t>
  </si>
  <si>
    <t>540247002000</t>
  </si>
  <si>
    <t>POLİESTERLERDEN DİĞER İPLİK(DİKHARİÇ)-TEKKATTEX&gt;67 . 1M&lt;=50TUR.PEROLMA(T125A)</t>
  </si>
  <si>
    <t>551512900000</t>
  </si>
  <si>
    <t>Sentetik devamsız liflerden diğer dokunmuş mensucat:- Devamsız poliester liflerinden:- - Esas itibariyle veya sadece sentetik ve suni filamentlerle karışık:- - - Diğerleri</t>
  </si>
  <si>
    <t>540252002000</t>
  </si>
  <si>
    <t>POLİESTERLERDEN 6.7 TEKSİ GEÇENLER (TEXT 41)</t>
  </si>
  <si>
    <t>600192000000</t>
  </si>
  <si>
    <t>ÖRME TÜYLÜ MEN-SENTETİK/SUNİ LİFLERDEN. AĞARTILMAMIŞ/AĞARTILMIŞ.DİĞER  (T65)</t>
  </si>
  <si>
    <t>540832009019</t>
  </si>
  <si>
    <t>DİĞER DOKUNMUŞ MENSUCAT-DİĞER.BOYANMIŞ (T36)</t>
  </si>
  <si>
    <t>540751009012</t>
  </si>
  <si>
    <t>DİĞER DOKUNMUŞ MEN-PERDELİK.AĞARMAMIŞ/AĞARMIŞ. TEKSTÜRİZE POLİESTER=&gt;%85(T 35)</t>
  </si>
  <si>
    <t>551623900000</t>
  </si>
  <si>
    <t>Suni devamsız liflerden dokunmuş mensucat:- - Ağırlık itibariyle % 85  den az suni devamsız lif içerenler (esas itibariyle veya sadece sentetik veya suni filamentlerle karışık)::- -  Farklı renkteki</t>
  </si>
  <si>
    <t>540792009012</t>
  </si>
  <si>
    <t>DİĞER DOKUNMUŞ MENS-PERDELİK BOYANMIŞ.SENTETİK FİLAMENT İPLİĞİNDEN(T35)</t>
  </si>
  <si>
    <t>590390109000001</t>
  </si>
  <si>
    <t>MENSUCAT; DİĞER, DİĞER MADDELERLE EMDİRİLMİŞ(SİVİL KULLANIM İÇİN)</t>
  </si>
  <si>
    <t>550320000000</t>
  </si>
  <si>
    <t>SENTETİK DEVAMSIZ LİFLER-POLİESTERLERDEN(T124)</t>
  </si>
  <si>
    <t>520839000000</t>
  </si>
  <si>
    <t>Pamuktan dokunmuş mensucat (ağırlık itibariyle % 85 veya daha fazla pamuk içerenler)(m2. ağırlığı 200 gr. ı geçmeyenler): - Boyanmış:- - Diğer mensucat</t>
  </si>
  <si>
    <t>521049000000</t>
  </si>
  <si>
    <t>Pamuktan dokunmuş mensucat (ağırlık itibariyle % 85 den az pamuk içeren sentetik veya suni liflerle karıştırılmış olup m2. ağırlığı 200 gr. I geçmeyenler):- Farklı renkteki ipliklerden: - - Diğer men</t>
  </si>
  <si>
    <t>600536000000</t>
  </si>
  <si>
    <t>ÇÖZGÜ TİPİ ÖRGÜLÜ OLAN DİĞER MENSUCAT (GALLOON ÖRGÜ MAKİNALARI İLE YAPILANLAR DAHİL) (60.01 İLA 60.04 POZİSYONUNDAKİLER HARİÇ):- - DİĞERLERİ, AĞARTILMAMIŞ VEYA AĞARTILMIŞ (T63)</t>
  </si>
  <si>
    <t>580137000000</t>
  </si>
  <si>
    <t>DOKUNMUŞ KADİFE, PELÜŞ VE TIRTIL MENSUCAT (58.02 VEYA 58.06 POZİSYONLARINDAKİ MENSUCAT HARİÇ):SENTETİK VE SUNİ LİFLERDEN : ÇÖZGÜ İPLİKLİ KADİFE VE PELÜŞ</t>
  </si>
  <si>
    <t>551120000000</t>
  </si>
  <si>
    <t>DİĞER İPLİK-DİĞER.SENTETİK DEVAMSIZ LİF&lt;%85. PERAKENDE(T56)</t>
  </si>
  <si>
    <t>540110182000</t>
  </si>
  <si>
    <t>DİKİŞ İPLİĞİ-DİĞER ESASLI SENT FİL.DTEX&gt;67.DİĞER. PER OLM (T 41)</t>
  </si>
  <si>
    <t>600633000000</t>
  </si>
  <si>
    <t>DİĞER ÖRME VEYA KROŞE MENSUCAT:- SENTETİK LİFLERDEN:- -FARKLI RENKTEKİ İPLİKLERDEN (T65)</t>
  </si>
  <si>
    <t>551624000000</t>
  </si>
  <si>
    <t>Suni devamsız liflerden dokunmuş mensucat:- Ağırlık itibariyle % 85  den az suni devamsız lif içerenler (esas itibariyle veya sadece sentetik veya suni filamentlerle karışık)::- -  Farklı renkteki ip</t>
  </si>
  <si>
    <t>520522000000001</t>
  </si>
  <si>
    <t>PAMUKİPLİĞİ-TEKKAT.PENYELENMİŞ.PAM=&gt;%85.232.56&lt;=DTEX&lt;714.29.PERAKEN.OLMAYAN(T1)</t>
  </si>
  <si>
    <t>521139000000</t>
  </si>
  <si>
    <t>Pamuktan dokunmuş mensucat (ağırlık itibariyle % 85 den az pamuk içeren sentetik veya suni liflerle karıştırılmış olup m2. ağırlığı 200 gr.ıgeçenler): - Boyanmış: - Diğer mensucat</t>
  </si>
  <si>
    <t>540246002000</t>
  </si>
  <si>
    <t>POLİESTERDEN KISMEN ÇEKİMLİ İPLİK(DİKİŞHARİÇ)-TEX&gt; 67.1M&lt;=50TUR.PEROLM(T125A)</t>
  </si>
  <si>
    <t>540822109019</t>
  </si>
  <si>
    <t>DİĞ DO.MEN-DİĞER.BEZ A.DİMİ.SAT.BOYALI. 135&lt;EN&lt;=155CM.SUNİ FİL.ŞER.VB.=&gt;%85(T36)</t>
  </si>
  <si>
    <t>540773009011</t>
  </si>
  <si>
    <t>DİĞ DOKUNMUŞ MEN-DÖŞEMELİK.RENKLİ İPLİKLERDEN SENTETİK  FİL=&gt;%85(T35)</t>
  </si>
  <si>
    <t>540793009019</t>
  </si>
  <si>
    <t>DİĞER DOKUNMUŞ MENS-DİĞER.RENKLİ İPLİKLERDEN.SENTETİK FİLAMENT İPLİĞİNDEN(T35)</t>
  </si>
  <si>
    <t>551219900000</t>
  </si>
  <si>
    <t>Sentetik devamsız liflerden dokunmuş mensucat (ağırlık itibariyle %85 veya daha fazla sentetik devamsız lif içerenler): - Ağırlık itibariyle %85 veya daha fazla devamsız poliester lifleri içerenler:-</t>
  </si>
  <si>
    <t>540772009019</t>
  </si>
  <si>
    <t>DİĞ DOKUNMUŞ MEN-DİĞER.BOYANMIŞ .SENTETİK FİL=&gt;%85(T35)</t>
  </si>
  <si>
    <t>600537000000</t>
  </si>
  <si>
    <t>ÇÖZGÜ TİPİ ÖRGÜLÜ OLAN DİĞER MENSUCAT (GALLOON ÖRGÜ MAKİNALARI İLE YAPILANLAR DAHİL) (60.01 İLA 60.04 POZİSYONUNDAKİLER HARİÇ)- - DİĞERLERİ, BOYANMIŞ (T65)</t>
  </si>
  <si>
    <t>520623000000001</t>
  </si>
  <si>
    <t>PAMUKİPLİK-TEKKAT.PENYELENMİŞ.PAMUK&lt;%85.192.31&lt;=DTEX&lt;232.56.PERA.OLMAYAN(T1)</t>
  </si>
  <si>
    <t>540110142000</t>
  </si>
  <si>
    <t>DİKİŞ İPLİĞİ- SENT FİL.DTEX&gt;67.KOR.PER OLM (T 41)</t>
  </si>
  <si>
    <t>520790000000</t>
  </si>
  <si>
    <t>PAMUK İPLİĞİ(DİKİŞ İPLİĞİ HARİÇ)- DİĞER. PAMUK&lt;%85.PERAKENDE(T43)</t>
  </si>
  <si>
    <t>540761909012</t>
  </si>
  <si>
    <t>DİĞ DOKUNMUŞ MEN-PERDELİK.BASKILI.TEKS..EDİLMEMİŞ POLİES.FİL=&gt;%85(T35)</t>
  </si>
  <si>
    <t>630232900000</t>
  </si>
  <si>
    <t>DİĞER YATAK ÇARŞAFLARI-SENTETİK VEYA SUNİ LİFLERDEN.DİĞER(T 20)</t>
  </si>
  <si>
    <t>540783009011</t>
  </si>
  <si>
    <t>DİĞER DOKUNMUŞ MENS-DÖŞEMELİK.RENKLİ İPLİKLERDEN.SENT.FİL&lt;%85.PAMUK KARIŞIK(T35)</t>
  </si>
  <si>
    <t>540754009019</t>
  </si>
  <si>
    <t>DİĞER DOKUNMUŞ MEN-DİĞER.BASKILI.TEKSTÜRİZE POLİESTER=&gt;%85(T 35)</t>
  </si>
  <si>
    <t>520526000000001</t>
  </si>
  <si>
    <t>PAMUKİPLİĞİ-TEKKAT.PENYELENMİŞ.PAM=&gt;%85.106.38&lt;=DTEX&lt;125.PERAKENDEOLMAYAN(T1)</t>
  </si>
  <si>
    <t>540600009000</t>
  </si>
  <si>
    <t>SENTETİK SUNİ  FİLAMENT İPLİKLERİ-DİĞER.PERAKENDE (T43)</t>
  </si>
  <si>
    <t>540761509011</t>
  </si>
  <si>
    <t>DİĞ DOKUNMUŞ MEN-DÖŞEMELİK.RENKLİ İPLİKTEN.TEKS..EDİLMEMİŞ POLİES.FİL=&gt;%85(T35)</t>
  </si>
  <si>
    <t>560500009000</t>
  </si>
  <si>
    <t>DOKUNABİLİR İPLİKLERDEN DİĞER METALİZE İPLİKLER (T 134)</t>
  </si>
  <si>
    <t>521031000000</t>
  </si>
  <si>
    <t>Pamuktan dokunmuş mensucat (ağırlık itibariyle % 85 den az pamuk içeren sentetik veya suni liflerle karıştırılmış olup m2. ağırlığı 200 gr. I geçmeyenler):- Boyanmış:- - Bez ayağı</t>
  </si>
  <si>
    <t>540761909019</t>
  </si>
  <si>
    <t>DİĞ DOKUNMUŞ MEN-DİĞER.BASKILI.TEKS..EDİLMEMİŞ POLİES.FİL=&gt;%85(T35)</t>
  </si>
  <si>
    <t>520612000000001</t>
  </si>
  <si>
    <t>PAMUKİPLİK-TEKKAT.PENYELENMEMİŞ.PAMUK&lt;%85.232.56&lt;=DTEX&lt;714.29.PERA.OLMAYAN(T1)</t>
  </si>
  <si>
    <t>540742001000</t>
  </si>
  <si>
    <t>DİĞER DOKUNMUŞ MEN-ELASTİKİ.BOYANMIŞ.NAYLON/DİĞER POLİAMİD=&gt;%85 (T 35)</t>
  </si>
  <si>
    <t>560900000000</t>
  </si>
  <si>
    <t>TARİFENİN BAŞKA YERİNDE YERALMAYAN/BELİRTİLMEYEN SİCİM.İPLİK.HALATLAR(T98)</t>
  </si>
  <si>
    <t>551529000000</t>
  </si>
  <si>
    <t>Sentetik devamsız liflerden diğer dokunmuş mensucat:- Devamsız akrilik veya modakrilik liflerden: Diğerleri</t>
  </si>
  <si>
    <t>540753009019</t>
  </si>
  <si>
    <t>DİĞER DOKUNMUŞ MEN-DİĞER.RENKLİ İPLİKLERDEN. TEKSTÜRİZE POLİESTER=&gt;%85(T 35)</t>
  </si>
  <si>
    <t>521041000000</t>
  </si>
  <si>
    <t>Pamuktan dokunmuş mensucat (ağırlık itibariyle % 85 den az pamuk içeren sentetik veya suni liflerle karıştırılmış olup m2. ağırlığı 200 gr. I geçmeyenler):- Farklı renkteki ipliklerden:- - Bez ayağı</t>
  </si>
  <si>
    <t>521059000000</t>
  </si>
  <si>
    <t>Pamuktan dokunmuş mensucat (ağırlık itibariyle % 85 den az pamuk içeren sentetik veya suni liflerle karıştırılmış olup m2. ağırlığı 200 gr. I geçmeyenler):- Baskılı: - - Diğer mensucat</t>
  </si>
  <si>
    <t>560229000019001</t>
  </si>
  <si>
    <t>KEÇE-DİĞER.DOK.DİĞ.MADDEDEN.EMDİRİLMEMİŞ. SIVANMAMIŞ.KAPLANMAMIŞ/LAMİNESİZ(T95)(SİVİL KULLANIM İÇİN)</t>
  </si>
  <si>
    <t>521149900000</t>
  </si>
  <si>
    <t>Pamuktan dokunmuş mensucat (ağırlık itibariyle % 85 den az pamuk içeren sentetik veya suni liflerle karıştırılmış olup m2. ağırlığı 200 gr.ıgeçenler): - Diğer mensucat: - Diğerleri</t>
  </si>
  <si>
    <t>580210000000</t>
  </si>
  <si>
    <t xml:space="preserve"> Havlu cinsi bukleli mensucat (58.06 pozisyonunda yer alan kordelalar  hariç); tufte edilmiş mensucat (57.03 pozisyonunda yer alan eşya hariç):   - Pamuktan havlu cinsi bukleli mensucat</t>
  </si>
  <si>
    <t>600634000000</t>
  </si>
  <si>
    <t>DİĞER ÖRME VEYA KROŞE MENSUCAT:- SENTETİK LİFLERDEN:- -BASKILI (T65)</t>
  </si>
  <si>
    <t>520939000000</t>
  </si>
  <si>
    <t>Pamuktan dokunmuş mensucat (ağırlık itibariyle % 85 veya daha fazla pamuk içerenler)(m2. ağırlığı 200 gr. ı geçenler):-Boyanmış:-- Diğer mensucat</t>
  </si>
  <si>
    <t>540233001000</t>
  </si>
  <si>
    <t>POLİESTERDEN TEKSTÜRİZE İPLİK(DİKİŞ HARİÇ)-TEKKAT TEX=&lt;6.7. PER.OLMAYAN (T 41)</t>
  </si>
  <si>
    <t>511211000000</t>
  </si>
  <si>
    <t>Ağırlık itibariyle % 85 veya daha fazla yün veya ince hayvan kılı içerenler M2. ağırlığı 200 gr. ı geçmeyenler</t>
  </si>
  <si>
    <t>540761109012</t>
  </si>
  <si>
    <t>DİĞ DOKUNMUŞ MEN-PERDELİK.AĞARMAMIŞ/AĞARMIŞ.TEKS. EDİLMEMİŞ POLİES.FİL=&gt;%85(T35)</t>
  </si>
  <si>
    <t>580710100000</t>
  </si>
  <si>
    <t>ETİKET VE ARMALAR-İŞLENMEMİŞ.ÜZERİNE YAZI VE MOTİF DOKUNMUŞ OLANLAR (T62)</t>
  </si>
  <si>
    <t>550810100019</t>
  </si>
  <si>
    <t>DİĞER DEVAMSIZ SENTETİK LİFLERDEN DİKİŞ İPLİĞİ-PERAKENDE OLMAYAN (T22)</t>
  </si>
  <si>
    <t>600410000012</t>
  </si>
  <si>
    <t>DİĞER ÖRME MENSUCAT-YÜN/PAMUK/SUNİ.EN&gt;30CM. ELASTOMERİK/(KAUÇUK HARİÇ)=&gt;%5(T65)</t>
  </si>
  <si>
    <t>540769909011</t>
  </si>
  <si>
    <t>DİĞ DOKUNMUŞ MEN-DÖŞEMELİK.DİĞER.DİĞER POLİESTER FİL=&gt;%85(T35)</t>
  </si>
  <si>
    <t>560130000011</t>
  </si>
  <si>
    <t>DOKUNABİLİR SENTETİK VEYA SUNİ MADDELERİN KIRPINTI.TOZ VE TARAZLARI(T94)</t>
  </si>
  <si>
    <t>600644000000</t>
  </si>
  <si>
    <t>DİĞER ÖRME MENSUCAT SUNİ LİFLERDEN BASKILI(TEXT65)</t>
  </si>
  <si>
    <t>520852000000</t>
  </si>
  <si>
    <t>Pamuktan dokunmuş mensucat (ağırlık itibariyle % 85 veya daha fazla pamuk içerenler): - Baskılı :  - - Bez ayağı (m2. ağırlığı 100 gr. ı geçenler)</t>
  </si>
  <si>
    <t>551521900000</t>
  </si>
  <si>
    <t>Sentetik devamsız liflerden diğer dokunmuş mensucat:- Devamsız akrilik veya modakrilik liflerden:- - Esas itibariyle veya sadece sentetik ve suni filamentlerle karışık:- - - Diğerleri</t>
  </si>
  <si>
    <t>540824009019</t>
  </si>
  <si>
    <t>DİĞ DOKUMA MENSUCAT-DİĞER.BASKILI.SUNİ FİLAMENT ŞERİT VB.=&gt;%85(T36)</t>
  </si>
  <si>
    <t>520831000000</t>
  </si>
  <si>
    <t>Pamuktan dokunmuş mensucat (ağırlık itibariyle % 85 veya daha fazla pamuk içerenler): - Boyanmış :  - - Bez ayağı (m2. ağırlığı 100 gr. ı geçmeyenler):</t>
  </si>
  <si>
    <t>540761309011</t>
  </si>
  <si>
    <t>DİĞ DOKUNMUŞ MEN-DÖŞEMELİK.BOYANMIŞ.TEKSTÜRİZE. EDİLMEMİŞ POLİES.FİL=&gt;%85(T35)</t>
  </si>
  <si>
    <t>540110900000</t>
  </si>
  <si>
    <t>SENTETİK FİLAMENTDEN.PERAKENDE (T 43)</t>
  </si>
  <si>
    <t>600642000000</t>
  </si>
  <si>
    <t>DİĞER ÖRME MENSUCAT-SUNİ LİFTEN.BOYANMIŞ(TEXT65)</t>
  </si>
  <si>
    <t>590390999000001</t>
  </si>
  <si>
    <t>MENSUCAT; DİĞER, DİĞER MADDELERLE SIVANMIŞ/KAPLANMIŞ/LAMİNE EDİLMİŞ(SİVİL KULLANIM İÇİN)</t>
  </si>
  <si>
    <t>540793009011</t>
  </si>
  <si>
    <t>DİĞER DOKUNMUŞ MENS-DÖŞEMELİK.RENKLİ İPLİKLERDEN.SENTETİK FİLAM. İPLİĞİNDEN(T35)</t>
  </si>
  <si>
    <t>550932000000</t>
  </si>
  <si>
    <t>DEVAMSIZ LİF İP-AĞARMAMIŞ/AĞARMIŞ.RÖT/KAB.AKR. =&gt;%85.PER.OLMAYAN(T22A)</t>
  </si>
  <si>
    <t>580890009000</t>
  </si>
  <si>
    <t>KORDON.SAÇAK.PONPON.İŞLENMEMİŞ ŞERİTÇİ EŞYASI-DİĞER (T62)</t>
  </si>
  <si>
    <t>540769109012</t>
  </si>
  <si>
    <t>DİĞ DOKUNMUŞ MEN-PERDELİK.AĞARMAMIŞ/AĞARMIŞ. SENTETİK FİL=&gt;%85(T35)</t>
  </si>
  <si>
    <t>540772009012</t>
  </si>
  <si>
    <t>DİĞ DOKUNMUŞ MEN-PERDELİK.BOYANMIŞ .SENTETİK FİL=&gt;%85(T35)</t>
  </si>
  <si>
    <t>540761509019</t>
  </si>
  <si>
    <t>DİĞ DOKUNMUŞ MEN-DİĞER.RENKLİ İPLİKTEN.TEKS.. EDİLMEMİŞ POLİES.FİL=&gt;%85(T35)</t>
  </si>
  <si>
    <t>520859900000</t>
  </si>
  <si>
    <t>Pamuktan dokunmuş mensucat (ağırlık itibariyle % 85 veya daha fazla pamuk içerenler)(m2. ağırlığı 200 gr. ı geçmeyenler): - Diğer Mensucat:- - Diğer mensucat</t>
  </si>
  <si>
    <t>510990000000</t>
  </si>
  <si>
    <t>YÜN VE İNCE HAYVAN KILLARINDAN &lt;%85.DİĞER İPLİKLER (T49)</t>
  </si>
  <si>
    <t>551513990000</t>
  </si>
  <si>
    <t>Sentetik devamsız liflerden diğer dokunmuş mensucat:- Devamsız poliester liflerinden:- - Esas itibariyle veya sadece yün veya ince hayvan kılları ile karışık: - - - Esas itibariyIe veya sadece taranm</t>
  </si>
  <si>
    <t>521051000000</t>
  </si>
  <si>
    <t>Pamuktan dokunmuş mensucat (ağırlık itibariyle % 85 den az pamuk içeren sentetik veya suni liflerle karıştırılmış olup m2. ağırlığı 200 gr. I geçmeyenler):- Baskılı:- - Bez ayağı</t>
  </si>
  <si>
    <t>520832160000</t>
  </si>
  <si>
    <t>Pamuktan dokunmuş mensucat (ağırlık itibariyle % 85 veya daha fazla pamuk içerenler):- Boyanmış: - - Bez ayağı (m2. ağırlığı 100 gr. ı geçen fakat 130 gr.ı geçmeyenler): - - - Genişliği 165 cm. yi ge</t>
  </si>
  <si>
    <t>540239002019</t>
  </si>
  <si>
    <t>DİĞER TEKSTÜRİZE İPLİK(DİKİŞ HARİÇ)-TEX&gt;67.PERAKEN DE OLMAYAN(T41)</t>
  </si>
  <si>
    <t>630231000000</t>
  </si>
  <si>
    <t>DİĞER YATAK ÇARŞAFLARI-KETENLE KARIŞIK PAMUKLU (T 20)</t>
  </si>
  <si>
    <t>590700000000001</t>
  </si>
  <si>
    <t>EMDİRİLMİŞ, SIVANMIŞ VEYA KAPLANMIŞ DİĞER MENS.; TİYATRO DEKORLARI, VB. İŞLER İÇİN BOYANMIŞ BEZLER "TUALLER"(SİVİL KULLANIM İÇİN)</t>
  </si>
  <si>
    <t>551519900000</t>
  </si>
  <si>
    <t>Sentetik devamsız liflerden diğer dokunmuş mensucat:- Devamsız poliester liflerinden:- - Diğerleri:- - - Diğerleri</t>
  </si>
  <si>
    <t>521141000000</t>
  </si>
  <si>
    <t>Pamuktan dokunmuş mensucat (ağırlık itibariyle % 85 den az pamuk içeren sentetik veya suni liflerle karıştırılmış olup m2. ağırlığı 200 gr.ıgeçenler): - Farklı renkteki ipliklerden: -  Bez ayağı</t>
  </si>
  <si>
    <t>580410909000</t>
  </si>
  <si>
    <t>DİĞER FASONELİ TÜLLER VE AĞ MENSUCAT DOKUNMUŞ/ÖRME HARİÇ (62)</t>
  </si>
  <si>
    <t>540751009019</t>
  </si>
  <si>
    <t>DİĞER DOKUNMUŞ MEN-DİĞER.AĞARMAMIŞ/AĞARMIŞ. TEKSTÜRİZE POLİESTER=&gt;%85(T 35)</t>
  </si>
  <si>
    <t>510910900011</t>
  </si>
  <si>
    <t>YÜNDEN İPLİKLER-YÜN+İNCE HAY.KIL=&gt;%85.DİĞER PERAKENDE HALDE (T49)</t>
  </si>
  <si>
    <t>630221000019</t>
  </si>
  <si>
    <t>YATAK ÇARŞAFLARI-PAMUKTAN.DİĞER BASKILI(T 20)</t>
  </si>
  <si>
    <t>591190990019</t>
  </si>
  <si>
    <t>DOKUMAYA ELVERİŞLİ MADDELERDEN TEKNİK İŞLERDE KULLANILMAYA MAHSUS -BU FASILIN 7 NOLU NOTUNDA BELİRTİLEN ÜRÜNLER VE EŞYA: - DİĞERLERİ: - - KEÇEDEN - - - DİĞERLERİ</t>
  </si>
  <si>
    <t>600544000000</t>
  </si>
  <si>
    <t>ÇÖZGÜ TİPİ ÖRGÜLÜ DİĞER MENSUCAT-SUNİ LİFTEN.BASKILI(T65)</t>
  </si>
  <si>
    <t>540742009012</t>
  </si>
  <si>
    <t>DİĞER DOKUNMUŞ MEN-PERDELİK.BOYANMIŞ.NAYLON/DİĞER POLİAMİD=&gt;%85 (T 35)</t>
  </si>
  <si>
    <t>551621000000</t>
  </si>
  <si>
    <t>Suni devamsız liflerden dokunmuş mensucat:- - Ağırlık itibariyle % 85 den az suni devamsız lif içerenler (esas itibariyle veya sadece sentetik veya suni filamentlerle karışık)- - Ağartılmamış veya ağ</t>
  </si>
  <si>
    <t>520832960000</t>
  </si>
  <si>
    <t>Pamuktan dokunmuş mensucat (ağırlık itibariyle % 85 veya daha fazla pamuk içerenler) - Boyanmış: - -   Bez ayağı (m2. ağırlığı 130 gr.ı geçenler fakat 200 gr. geçmeyenler):- - Genişliği 165 cm.yi geç</t>
  </si>
  <si>
    <t>521143000000</t>
  </si>
  <si>
    <t>Pamuktan dokunmuş mensucat (ağırlık itibariyle % 85 den az pamuk içeren sentetik veya suni liflerle karıştırılmış olup m2. ağırlığı 200 gr.ıgeçenler): - Farklı renkteki ipliklerden: - 3  lü veya 4  l</t>
  </si>
  <si>
    <t>540769109019</t>
  </si>
  <si>
    <t>DİĞ DOKUNMUŞ MEN-DİĞER.AĞARMAMIŞ/AĞARMIŞ.SENTETİK FİL=&gt;%85(T35)</t>
  </si>
  <si>
    <t>551692000000</t>
  </si>
  <si>
    <t xml:space="preserve"> Suni devamsız liflerden dokunmuş mensucat:- Diğerleri:- - Boyanmış</t>
  </si>
  <si>
    <t>590610000000001</t>
  </si>
  <si>
    <t>YAPIŞKAN KAUÇUKLU BANT (EN=&lt;20CM)(SİVİL KULLANIM İÇİN)</t>
  </si>
  <si>
    <t>551643000000</t>
  </si>
  <si>
    <t xml:space="preserve"> Suni devamsız liflerden dokunmuş mensucat:- Ağırlık itibariyle % 85  den az suni devamsız lif içerenler (esas itibariyle veya sadece pamukla karışık): - - Farklı renkteki ipliklerden</t>
  </si>
  <si>
    <t>520849000000</t>
  </si>
  <si>
    <t>Pamuktan dokunmuş mensucat (ağırlık itibariyle % 85 veya daha fazla pamuk içerenler)(m2. ağırlığı 200 gr. ı geçmeyenler): - Farklı renkteki ipliklerden:- - Diğer mensucat</t>
  </si>
  <si>
    <t>560210190000001</t>
  </si>
  <si>
    <t>KEÇE-İĞNEDEN.DOK.DİĞ.MADDEDEN.EMDİRİLMEMİŞ. SIVANMAMIŞ.KAPLANMAMIŞ/LAMİNESİZ(T95)(SİVİL KULLANIM İÇİN)</t>
  </si>
  <si>
    <t>551321000000</t>
  </si>
  <si>
    <t>Sentetik devamsız liflerden dokunmuş mensucat (ağırlık itibariyle % 85 den az, m2 .ağırlığı 170 gr.ı geçmeyen esas itibariyle veya sadece pamukla karışık sentetik devamsız lif içerenler):-Boyanmış:--</t>
  </si>
  <si>
    <t>540833009019</t>
  </si>
  <si>
    <t>DİĞER DOKUNMUŞ MENSUCAT-DİĞER.RENKLİ İPLİKLERDEN (T36)</t>
  </si>
  <si>
    <t>520842000000</t>
  </si>
  <si>
    <t>Pamuktan dokunmuş mensucat (ağırlık itibariyle % 85 veya daha fazla pamuk içerenler): - Farklı renkteki ipliklerden :  - - Bez ayağı (m2. ağırlığı 100 gr. ı geçenler)</t>
  </si>
  <si>
    <t>520523000000002</t>
  </si>
  <si>
    <t>PAMUK İPLİĞİ-TEKKAT.PENYELENMİŞ.PAM=&gt;%85.192. 31&lt;=DTEX&lt;232.56.PERAKEN.OLMAYAN(T1)      REJEN.İP</t>
  </si>
  <si>
    <t>550810100011</t>
  </si>
  <si>
    <t>DEVAMSIZ POLİESTERLERDEN DİKİŞ İPLİĞİ-PERAKENDE OLMAYAN(T22)</t>
  </si>
  <si>
    <t>600623000000</t>
  </si>
  <si>
    <t>DİĞER ÖRME MENSUCAT-PAMUKTAN.FARKLI RENKLİ İPLİKTEN(T65)</t>
  </si>
  <si>
    <t>580421009000</t>
  </si>
  <si>
    <t>TÜLLER VE DİĞER AĞ MENSUCAT MAKİNE İŞİ DANTELA- - SUNİ VE SENTETİK LİFLERDEN - - DİĞERLERİ DOKUNMUŞ/ÖRME HARİÇ(T62)</t>
  </si>
  <si>
    <t>591190100011</t>
  </si>
  <si>
    <t>POLİSAJ KEÇESİ (T114)</t>
  </si>
  <si>
    <t>580133000000</t>
  </si>
  <si>
    <t>DOKUNMUŞ MENSUCAT-SENT.SUNİ LİFTEN. ATKI İPLİKLİ DİĞER KADİFE VE PELÜŞ(T32)</t>
  </si>
  <si>
    <t>340111003000</t>
  </si>
  <si>
    <t>SABUN EMDİRİLMİŞ VATKA;DETERJAN.SABUN EMDİR. DOKUNMAMIŞ MENSUCAT TUVALET İÇİN</t>
  </si>
  <si>
    <t>540783009019</t>
  </si>
  <si>
    <t>DİĞER DOKUNMUŞ MENS-DİĞER.RENKLİ İPLİKLERDEN.SENT.FİL.&lt;%85.PAMUK KARIŞIK(T35)</t>
  </si>
  <si>
    <t>600539000000</t>
  </si>
  <si>
    <t>ÇÖZGÜ TİPİ ÖRGÜLÜ OLAN DİĞER MENSUCAT (GALLOON ÖRGÜ MAKİNALARI İLE YAPILANLAR DAHİL) (60.01 İLA 60.04 POZİSYONUNDAKİLER HARİÇ)- - DİĞERLERİ, BASKILI (T65)</t>
  </si>
  <si>
    <t>540752001000</t>
  </si>
  <si>
    <t>DİĞER DOKUNMUŞ MEN-ELASTİKİ.BOYANMIŞ.TEKSTÜRİZE POLİESTER=&gt;%85(T 35)</t>
  </si>
  <si>
    <t>580632900011</t>
  </si>
  <si>
    <t>CIRT BANTLAR (T 61)</t>
  </si>
  <si>
    <t>540247001000</t>
  </si>
  <si>
    <t>POLİESTERLERDEN DİĞER İPLİK(DİKHARİÇ)-TEKKATTEX&lt;=6 7.1M&lt;=50TUR.PEROLMA(T125A)</t>
  </si>
  <si>
    <t>551211000000</t>
  </si>
  <si>
    <t>540834009019</t>
  </si>
  <si>
    <t>DİĞER DOKUNMUŞ MENSUCAT-DİĞER.BASKILI (T36)</t>
  </si>
  <si>
    <t>521223900000</t>
  </si>
  <si>
    <t>Pamuktan dokunmuş diğer mensucat: - M2. ağırlığı 200 gr.ı geçenler: - - Boyanmış: - - - Başka surette karışık olanlar</t>
  </si>
  <si>
    <t>540269001011</t>
  </si>
  <si>
    <t>AKRİLİK SENTETİK FİLAMENTDEN İPLİK(DİK.HARİÇ)- RÖTOR/KABLE.TEX&lt;=6.7.PER.OLMA(T41)</t>
  </si>
  <si>
    <t>540490900000</t>
  </si>
  <si>
    <t>DİĞER SENTETİK ŞERİT VE BENZERLERİ- EN&lt;=5MM (T 125B)</t>
  </si>
  <si>
    <t>540742009011</t>
  </si>
  <si>
    <t>DİĞER DOKUNMUŞ MEN-DÖŞEMELİK.BOYANMIŞ.NAYLON/DİĞER POLİAMİD=&gt;%85 (T 35)</t>
  </si>
  <si>
    <t>630222900000</t>
  </si>
  <si>
    <t>YATAK ÇARŞAFLARI-SENTETİK VEYA SUNİ LİFLERDEN.DİĞER.BASKILI (T 20)</t>
  </si>
  <si>
    <t>560210900000001</t>
  </si>
  <si>
    <t>KEÇE-EMDİRİLMİŞ. SIVANMIŞ. KAPLANMIŞ VEYA LAMİNE EDİLMİŞ (T95)(SİVİL KULLANIM İÇİN)</t>
  </si>
  <si>
    <t>551642000000</t>
  </si>
  <si>
    <t xml:space="preserve"> Suni devamsız liflerden dokunmuş mensucat:- Ağırlık itibariyle % 85  den az suni devamsız lif içerenler (esas itibariyle veya sadece pamukla karışık):- - Boyanmış</t>
  </si>
  <si>
    <t>540262002000</t>
  </si>
  <si>
    <t>551644000000</t>
  </si>
  <si>
    <t xml:space="preserve"> Suni devamsız liflerden dokunmuş mensucat:- Ağırlık itibariyle % 85  den az suni devamsız lif içerenler (esas itibariyle veya sadece pamukla karışık):- - Baskılı</t>
  </si>
  <si>
    <t>600624000000</t>
  </si>
  <si>
    <t>DİĞER ÖRME MENSUCAT-PAMUKTAN.BASKILI(T65)</t>
  </si>
  <si>
    <t>540741009011</t>
  </si>
  <si>
    <t>DİĞER DOKUNMUŞ MEN-DÖŞEMELİK.AĞARMAMIŞ/AĞARMIŞ. NAYLON/DİĞER POLİAMİD=&gt;%85 (T 35)</t>
  </si>
  <si>
    <t>550953000000</t>
  </si>
  <si>
    <t>POLİEST.DEVAMSIZ LİF İPL.-AĞARMIŞ/AĞARMAMIŞ.PAMUK KARIŞIK.PER.OLM(T22)</t>
  </si>
  <si>
    <t>560290000000001</t>
  </si>
  <si>
    <t>KEÇE-DİĞER (T95)(SİVİL KULLANIM İÇİN)</t>
  </si>
  <si>
    <t>540794009012</t>
  </si>
  <si>
    <t>DİĞER DOKUNMUŞ MENS-PERDELİK BASKILI.SENTETİK FİLAMEN.İPLİĞİNDEN(T35)</t>
  </si>
  <si>
    <t>600410000019</t>
  </si>
  <si>
    <t>DİĞER ÖRME MENSUCAT-DİĞER.EN&gt;30CM. ELASTOMERİK/(KAUÇUK HARİÇ)=&gt;%5(T240)</t>
  </si>
  <si>
    <t>520851000000</t>
  </si>
  <si>
    <t>Pamuktan dokunmuş mensucat (ağırlık itibariyle % 85 veya daha fazla pamuk içerenler): - Baskılı :  - - Bez ayağı (m2. ağırlığı 100 gr. ı geçmeyenler)</t>
  </si>
  <si>
    <t>540743009011</t>
  </si>
  <si>
    <t>DİĞER DOKUNMUŞ MEN-DÖŞEMELİK.RENKLİ İPLİKLERDEN.NAYLON/DİĞER POLİAMİD=&gt;%85(T 35)</t>
  </si>
  <si>
    <t>630229900000</t>
  </si>
  <si>
    <t>YATAK ÇARŞAFLARI-DOKUMAYA ELVERİŞLİ DİĞER MADDELERDEN.BASKILI (T 20)</t>
  </si>
  <si>
    <t>551430900000</t>
  </si>
  <si>
    <t>Sentetik devamsız liflerden dokunmuş mensucat (ağırlık itibariyle % 85 den az, m2 .ağırlığı 170 gr.ı geçen esas itibariyle veya sadece pamukla karışık sentetik devamsız lif içerenler):- Farklı renkte</t>
  </si>
  <si>
    <t>540834009012</t>
  </si>
  <si>
    <t>DİĞER DOKUNMUŞ MENSUCAT-PERDELİK.BASKILI (T36)</t>
  </si>
  <si>
    <t>600690000000</t>
  </si>
  <si>
    <t>DİĞER ÖRME MENSUCAT-DİĞER(T140)</t>
  </si>
  <si>
    <t>560312900019001</t>
  </si>
  <si>
    <t>DİĞERLERİ (SİVİL KULLANIM İÇİN) 25&lt;M2&lt;=70GR. (SİVİL KULLANIM İÇİN)</t>
  </si>
  <si>
    <t>551694000000</t>
  </si>
  <si>
    <t xml:space="preserve"> Suni devamsız liflerden dokunmuş mensucat:- Diğerleri:- - Baskılı</t>
  </si>
  <si>
    <t>520829000000</t>
  </si>
  <si>
    <t>Pamuktan dokunmuş mensucat (ağırlık itibariyle % 85 veya daha fazla pamuk içerenler)(m2. ağırlığı 200 gr. ı geçmeyenler): - Ağartılmış:- - Diğer mensucat</t>
  </si>
  <si>
    <t>590320901000001</t>
  </si>
  <si>
    <t>MEN; DERİ YERİNE KULLANILAN, POLİÜRETANLA SIVANMIŞ/KAPLANMIŞ/LAMİNE EDİLMİŞ(SİVİL KULLANIM İÇİN)</t>
  </si>
  <si>
    <t>540752009011</t>
  </si>
  <si>
    <t>DİĞER DOKUNMUŞ MEN-DÖŞEMELİK.BOYANMIŞ.TEKSTÜRİZE POLİESTER=&gt;%85(T 35)</t>
  </si>
  <si>
    <t>511119000000</t>
  </si>
  <si>
    <t>Ağırlık itibariyle %85 veya daha fazla yün veya ince hayvan kılı içerenler; diğerleri</t>
  </si>
  <si>
    <t>551613000000</t>
  </si>
  <si>
    <t>Suni devamsız liflerden dokunmuş mensucat:- Ağırlık itibariyle % 85 veya daha fazla suni devamsız lif  içerenler:- - Farklı renkteki ipliklerden</t>
  </si>
  <si>
    <t>540120102011</t>
  </si>
  <si>
    <t>VİSKOZ İPEĞİ İPLİĞİ DTEX&gt;76PER. OLMAYAN.(T 42)</t>
  </si>
  <si>
    <t>500720710000</t>
  </si>
  <si>
    <t>İPEKLİ KUMAŞ-EL TEZGAHINDA DOKUNMUŞ.BASKILI.İPEK İPEK &gt;%85</t>
  </si>
  <si>
    <t>540791009011</t>
  </si>
  <si>
    <t>DİĞER DOKUNMUŞ MENS-DÖŞEMELİK.AĞARMIŞ/AĞARMAMIŞ. SENTETİK FİLAM. İPLİĞİNDEN(T35)</t>
  </si>
  <si>
    <t>580632900019</t>
  </si>
  <si>
    <t>DİĞER KORDELA VB- (T 61)</t>
  </si>
  <si>
    <t>551611000000</t>
  </si>
  <si>
    <t>Suni devamsız liflerden dokunmuş mensucat:- Ağırlık itibariyle % 85 veya daha fazla suni devamsız lif  içerenler:- - Ağartılmamış veya ağartılmış</t>
  </si>
  <si>
    <t>560600910019</t>
  </si>
  <si>
    <t>DİĞERLERİ</t>
  </si>
  <si>
    <t>590310901000001</t>
  </si>
  <si>
    <t>MENSUCAT; DERİ YERİNE KULLANILAN, POLİVİNİL KLORÜRLE SIVANMIŞ/KAPLANMIŞ/LAMİNELİ(SİVİL KULLANIM İÇİN)</t>
  </si>
  <si>
    <t>551341000000</t>
  </si>
  <si>
    <t>Sentetik devamsız liflerden dokunmuş mensucat (ağırlık itibariyle % 85 den az, m2 .ağırlığı 170 gr.ı geçmeyen esas itibariyle veya sadece pamukla karışık sentetik devamsız lif içerenler):-Baskılı :--</t>
  </si>
  <si>
    <t>551522990000</t>
  </si>
  <si>
    <t>Sentetik devamsız liflerden diğer dokunmuş mensucat:- Devamsız akrilik veya modakrilik liflerden:- - Esas itibariyle veya sadece yün veya ince hayvan kılları ile karışık: - - - Esas itibariyIe veya s</t>
  </si>
  <si>
    <t>600542000000</t>
  </si>
  <si>
    <t>ÇÖZGÜ TİPİ ÖRGÜLÜ DİĞER MENSUCAT-SUNİ LİFTEN.BOYANMIŞ(T65)</t>
  </si>
  <si>
    <t>560312100000001</t>
  </si>
  <si>
    <t>DOKUNMAMIŞ MENSUCAT-DOKUNA.SENT/SUNİ LİFDEN.25&lt;M2&lt;=70GR.SIVANMIŞ/KAPLANMIŞ(T96)(SİVİL KULLANIM İÇİN)</t>
  </si>
  <si>
    <t>550969000000</t>
  </si>
  <si>
    <t>DEVAMSIZ AKRİLİK/MODAKRİLİK LİF İPL-DİĞER. PERAKENDE OLMAYAN(T22)</t>
  </si>
  <si>
    <t>580410100000</t>
  </si>
  <si>
    <t>TÜLLER VE DİĞER AĞ MENSUCAT-DÜZ OLANLAR.DOKUMA/ ÖRME HARİÇ (T62)</t>
  </si>
  <si>
    <t>540783009012</t>
  </si>
  <si>
    <t>DİĞER DOKUNMUŞ MENS-PERDELİK.RENKLİ İPLİKLERDEN.SENT.FİL.&lt;%85.PAMUK KARIŞIK(T35)</t>
  </si>
  <si>
    <t>540754009012</t>
  </si>
  <si>
    <t>DİĞER DOKUNMUŞ MEN-PERDELİK.BASKILI.TEKSTÜRİZE POLİESTER=&gt;%85(T 35)</t>
  </si>
  <si>
    <t>540110122000</t>
  </si>
  <si>
    <t>DİKİŞ İPLİĞİ-POLİESTER ESASLI SENT FİL.DTEX&gt;67.KOR.PER OLM (T 41)</t>
  </si>
  <si>
    <t>580620001000</t>
  </si>
  <si>
    <t>KORDELA-ELASTİKİ.AĞIRLIK İTİBARİYLE ELASTOMERİK VEYA KAUÇUK İPLİK=&gt;%5 (T61)</t>
  </si>
  <si>
    <t>540794009019</t>
  </si>
  <si>
    <t>DİĞER DOKUNMUŞ MENS-DİĞER.BASKILI.SENTETİK FİLAMENT İPLİĞİNDEN(T35)</t>
  </si>
  <si>
    <t>540742009019</t>
  </si>
  <si>
    <t>DİĞER DOKUNMUŞ MEN-DİĞER.BOYANMIŞ.NAYLON/DİĞER POLİAMİD=&gt;%85 (T 35)</t>
  </si>
  <si>
    <t>550951000000</t>
  </si>
  <si>
    <t>DEVAMSIZ POLİESTER LİF DİĞ.İPL.-SUNİ DEVAMSIZ LİF KARIŞIK.PER.OLM(T22)</t>
  </si>
  <si>
    <t>521131000000</t>
  </si>
  <si>
    <t>Pamuktan dokunmuş mensucat (ağırlık itibariyle % 85 den az pamuk içeren sentetik veya suni liflerle karıştırılmış olup m2. ağırlığı 200 gr.ıgeçenler): - Boyanmış: -  Bez ayağı</t>
  </si>
  <si>
    <t>551429000000</t>
  </si>
  <si>
    <t>Sentetik devamsız liflerden dokunmuş mensucat (ağırlık itibariyle % 85 den az, m2 .ağırlığı 170 gr.ı geçen esas itibariyle veya sadece pamukla karışık sentetik devamsız lif içerenler):- Boyanmış:- -</t>
  </si>
  <si>
    <t>540782001000</t>
  </si>
  <si>
    <t>DİĞER DOKUNMUŞ MENS-ELASTİK.BOYANMIŞ.SENT.FİL.&lt;%85 PAMUK KARIŞIK(T35)</t>
  </si>
  <si>
    <t>551599800000</t>
  </si>
  <si>
    <t>Sentetik devamsız liflerden diğer dokunmuş mensucat:- Diğer dokunmuş mensucat:- -Diğerleri:- - - Diğerleri</t>
  </si>
  <si>
    <t>540720119000</t>
  </si>
  <si>
    <t>POLİETİLEN.POLİPROPİLEN ŞERİT VB. DEN MENSUCAT-EN&lt;3M.DİĞER (T33)</t>
  </si>
  <si>
    <t>590800009000</t>
  </si>
  <si>
    <t>LAMBA.OCAK.ÇAKMAK.MUM VB. İÇİN DOKUNMUŞ VEYA ÖRÜLMÜŞ FİTİLLER (T114)</t>
  </si>
  <si>
    <t>540771009014</t>
  </si>
  <si>
    <t>Diğer dokunmuş mensucat (Ağırlık itibariyle %85 veya daha fazla sentetik filamentler içerenler:----Ağartılmamış veya ağartılmış:----Yelkenlik Mensuca</t>
  </si>
  <si>
    <t>560890000000</t>
  </si>
  <si>
    <t>DİĞER AĞ VE FİLELER (T 97)</t>
  </si>
  <si>
    <t>540269001019</t>
  </si>
  <si>
    <t>DİĞER İPLİKLER(DİKİŞ HARİÇ)-RÖTOR/KABLE.TEX&lt;=6.7. PER.OLMA(T41)</t>
  </si>
  <si>
    <t>510219400000</t>
  </si>
  <si>
    <t>Yak (Tibet öküzü), deve, Ankara, Tibet ve benzeri keçilerin kılı</t>
  </si>
  <si>
    <t>540753009013</t>
  </si>
  <si>
    <t>DİĞER DOKUNMUŞ MEN-ASTARLIK.RENKLİ İPLİKLERDEN.TEKSTÜRİZE POLİESTER=&gt;%85(T 35)</t>
  </si>
  <si>
    <t>560790909000</t>
  </si>
  <si>
    <t>SİCİM.KORDON.İP.HALATLAR-DİĞER LİFLERDEN İPLİK- DİĞERLERİ (T101)</t>
  </si>
  <si>
    <t>521029000000</t>
  </si>
  <si>
    <t>Pamuktan dokunmuş mensucat (ağırlık itibariyle % 85 den az pamuk içeren sentetik veya suni liflerle karıştırılmış olup m2. ağırlığı 200 gr. I geçmeyenler):- Ağartılmış: - - Diğer mensucat</t>
  </si>
  <si>
    <t>540833009012</t>
  </si>
  <si>
    <t>DİĞER DOKUNMUŞ MENSUCAT-PERDELİK.RENKLİ İPLİKLERDEN (T36)</t>
  </si>
  <si>
    <t>540782009011</t>
  </si>
  <si>
    <t>DİĞER DOKUNMUŞ MENS-DÖŞEMELİK.BOYANMIŞ.SENT.FİL. &lt;%85.PAMUK KARIŞIK(T35)</t>
  </si>
  <si>
    <t>540219002911</t>
  </si>
  <si>
    <t>NAYLON.DİĞPOLİAMİDLERDEN DİĞİPL(DİKİŞHARİÇ)-DTEX&lt;= 660.YÜKMUKA.PEROLM(T41)</t>
  </si>
  <si>
    <t>551641000000</t>
  </si>
  <si>
    <t xml:space="preserve"> Suni devamsız liflerden dokunmuş mensucat:- Ağırlık itibariyle % 85  den az suni devamsız lif içerenler (esas itibariyle veya sadece pamukla karışık): - - Ağartılmamış veya ağartılmış</t>
  </si>
  <si>
    <t>551331000000</t>
  </si>
  <si>
    <t>Sentetik devamsız liflerden dokunmuş mensucat (ağırlık itibariyle % 85 den az, m2 .ağırlığı 170 gr.ı geçmeyen esas itibariyle veya sadece pamukla karışık sentetik devamsız lif içerenler):-Farklı renk</t>
  </si>
  <si>
    <t>540246001000</t>
  </si>
  <si>
    <t>POLİESTERDEN KISMEN ÇEKİMLİ İPLİK(DİKİŞHARİÇ)-TEX&lt; =67.1M&lt;=50TUR.PEROLM(T125A)</t>
  </si>
  <si>
    <t>540782009012</t>
  </si>
  <si>
    <t>DİĞER DOKUNMUŞ MENS-PERDELİK.BOYANMIŞ.SENT.FİL. &lt;%85.PAMUK KARIŞIK(T35)</t>
  </si>
  <si>
    <t>581100009900</t>
  </si>
  <si>
    <t>KAPİTONELİ MENSUCAT-PARÇALI.DİĞER (T 240)</t>
  </si>
  <si>
    <t>551229900000</t>
  </si>
  <si>
    <t>Sentetik devamsız liflerden dokunmuş mensucat (ağırlık itibariyle %85 veya daha fazla sentetik devamsız lif içerenler): -  Ağırlık itibariyle %85 veya daha fazla devamsız akrilik veya modakrilik lifl</t>
  </si>
  <si>
    <t>540419000000</t>
  </si>
  <si>
    <t>DİĞER SENTETİK MONOFİLAMENTLER-DTEX=&gt;67.KESİT&lt;=1MM (T 125 B)</t>
  </si>
  <si>
    <t>521112000000</t>
  </si>
  <si>
    <t>Pamuktan dokunmuş mensucat (ağırlık itibariyle % 85 den az pamuk içeren sentetik veya suni liflerle karıştırılmış olup m2. ağırlığı 200 gr.ıgeçenler): - Ağartılmamış: -  3  lü veya 4  lü dimi (kırık</t>
  </si>
  <si>
    <t>580710900000</t>
  </si>
  <si>
    <t>ETİKET VE ARMALAR-İŞLENMEMİŞ.DİĞER DOKUNMUŞ MADDELERDEN(T62)</t>
  </si>
  <si>
    <t>531090000000</t>
  </si>
  <si>
    <t>53.03 Pozisyonundaki jütden veya diğer bitki iç kabuklarının dokumaya elverişli liflerinden dokunmuş mensucat:-Diğerleri</t>
  </si>
  <si>
    <t>590310909000001</t>
  </si>
  <si>
    <t>MENSUCAT; DİĞER, POLİVİNİL KLORÜRLE SIVANMIŞ/KAPLANMIŞ/LAMİNE EDİLMİŞ(SİVİL KULLANIM İÇİN)</t>
  </si>
  <si>
    <t>540832001000</t>
  </si>
  <si>
    <t>DİĞER DOKUNMUŞ MENSUCAT-ELASTİKİ.BOYANMIŞ (T36)</t>
  </si>
  <si>
    <t>520921000000</t>
  </si>
  <si>
    <t>Pamuktan dokunmuş mensucat (ağırlık itibariyle % 85 veya daha fazla pamuk içerenler)(m2. ağırlığı 200 gr. ı geçenler):-Ağartılmış:- - Bez ayağı</t>
  </si>
  <si>
    <t>521159000000</t>
  </si>
  <si>
    <t>Pamuktan dokunmuş mensucat (ağırlık itibariyle % 85 den az pamuk içeren sentetik veya suni liflerle karıştırılmış olup m2. ağırlığı 200 gr.ıgeçenler): - Baskılı: - Diğer mensucat</t>
  </si>
  <si>
    <t>511230100000</t>
  </si>
  <si>
    <t>Diğerleri (esas itibariyle veya sadece sentetik ve suni devamsız liflerle karışık olanlar) M2. ağırlığı 200 gr. ı geçmeyenler</t>
  </si>
  <si>
    <t>961900899000</t>
  </si>
  <si>
    <t>DİĞER MADDELERDEN, DİĞER HİJYENİK EŞYA  ,KAĞIT HAMURUNDAN, DİĞERLERİ</t>
  </si>
  <si>
    <t>560314100000001</t>
  </si>
  <si>
    <t>DOKUNMAMIŞ MENSUCAT-DOKUNABİ.SENT/SUNİ LİFDEN.M2&gt;150GR.SIVANMIŞ/KAPLANMIŞ(T96)(SİVİL KULLANIM İÇİN)</t>
  </si>
  <si>
    <t>540794009011</t>
  </si>
  <si>
    <t>DİĞER DOKUNMUŞ MENS-DÖŞEMELİK.BASKILI.SENTETİK FİLAM. İPLİĞİNDEN(T35)</t>
  </si>
  <si>
    <t>550810900000</t>
  </si>
  <si>
    <t>DEVAMSIZ SENTETİK LİFLERDEN DİKİŞ İPLİĞİ-PERAKENDE (T56)</t>
  </si>
  <si>
    <t>630539001019</t>
  </si>
  <si>
    <t>AMBALAJ İÇİN TORBA.ÇUVAL-DİĞER.ÖRME(T 67)</t>
  </si>
  <si>
    <t>540784009019</t>
  </si>
  <si>
    <t>590220100000</t>
  </si>
  <si>
    <t>NAK.ARACI İÇ.DIŞ LASTİK MEN-POLİESTERDEN.KAUÇUK EMDİRİLMİŞ.MUKAVEMETLİ(T114)</t>
  </si>
  <si>
    <t>580790900000</t>
  </si>
  <si>
    <t>ETİKET VE ARMALAR-İŞLENMEMİŞ.DİĞER (T67)</t>
  </si>
  <si>
    <t>550510300019</t>
  </si>
  <si>
    <t>DÖKÜNTÜLER - POLİESTERLERDEN (T124) DİĞERLERİ</t>
  </si>
  <si>
    <t>540743009012</t>
  </si>
  <si>
    <t>DİĞER DOKUNMUŞ MEN-PERDELİK.RENKLİ İPLİKLERDEN.NAYLON/DİĞER POLİAMİD=&gt;%85 (T 35)</t>
  </si>
  <si>
    <t>630260000011</t>
  </si>
  <si>
    <t>TUVALET VE MUTFAK BEZLERİ-PAMUKTAN(HAVLU MENSUCATTAN).ÖRME (T 67)</t>
  </si>
  <si>
    <t>520941000000</t>
  </si>
  <si>
    <t>Pamuktan dokunmuş mensucat (ağırlık itibariyle % 85 veya daha fazla pamuk içerenler)(m2. ağırlığı 200 gr. ı geçenler):-Farklı renkteki ipliklerde:- - Bez ayağı</t>
  </si>
  <si>
    <t>530911900000</t>
  </si>
  <si>
    <t>Ketenden dokunmuş mensucat:  - Ağırlık itibariyle % 85 veya daha fazla keten içerenler:  - - Ağartılmamış veya ağartılmış:  - - - Ağartılmış</t>
  </si>
  <si>
    <t>540110121000</t>
  </si>
  <si>
    <t>DİKİŞ İPLİĞİ- 67 DESİTEKSİ GEÇMEYENLER(TEXT 41)</t>
  </si>
  <si>
    <t>540773009012</t>
  </si>
  <si>
    <t>DİĞ DOKUNMUŞ MEN-PERDELİK.RENKLİ İPLİKLERDEN SENTETİK  FİL=&gt;%85(T35)</t>
  </si>
  <si>
    <t>520841000000</t>
  </si>
  <si>
    <t>Pamuktan dokunmuş mensucat (ağırlık itibariyle % 85 veya daha fazla pamuk içerenler): - Farklı renkteki ipliklerden :  - - Bez ayağı (m2. ağırlığı 100 gr. ı geçmeyenler)</t>
  </si>
  <si>
    <t>591000000000</t>
  </si>
  <si>
    <t>DOKUMAYA ELVE.MAD.TAŞIYICI KOL.VE TRANS.KOL.(PLAS. EMDİR.SIVAN.VEYA LAMİNE EDİL.OLSUN OLMASIN)(T114)</t>
  </si>
  <si>
    <t>521214900000</t>
  </si>
  <si>
    <t>Pamuktan dokunmuş diğer mensucat: - M2. ağırlığı 200 gr.ı geçmeyenler: - - Farklı renkteki ipliklerden: - - - Başka surette karışık olanlar</t>
  </si>
  <si>
    <t>540220002912</t>
  </si>
  <si>
    <t>POLİESTERDEN DİĞER İPL(DİKİŞ HARİÇ)-DTEX&gt;660.YÜK. MUKAVEMETLİ.PER.OLMAYAN(T41)</t>
  </si>
  <si>
    <t>580631000000</t>
  </si>
  <si>
    <t>DİĞER KORDELA-KENARLI.PAMUKLU (T 61)</t>
  </si>
  <si>
    <t>540833009011</t>
  </si>
  <si>
    <t>DİĞER DOKUNMUŞ MENSUCAT-DÖŞEMELİK.RENKLİ İPLİKLERDEN (T36)</t>
  </si>
  <si>
    <t>581100001900</t>
  </si>
  <si>
    <t>KAPİTONELİ MENSUCAT-PARÇALI. YÜN/İNCE KILINDAN.DİĞER (T240)</t>
  </si>
  <si>
    <t>600240000011</t>
  </si>
  <si>
    <t>DİĞER ÖRME MENSUCAT-SENTETİK.EN&lt;=30CM.ELASTOMERİK İPLİK(KAUÇUK HARİÇ)=&gt;%5 (T63)</t>
  </si>
  <si>
    <t>540752009013</t>
  </si>
  <si>
    <t>DİĞER DOKUNMUŞ MEN-ASTARLIK.BOYANMIŞ.TEKSTÜRİZE POLİESTER=&gt;%85(T 35)</t>
  </si>
  <si>
    <t>580190900019</t>
  </si>
  <si>
    <t>DOKUNMUŞ MENSUCAT-DOKUMAYA ELVERİŞLİ DİĞER MADDELERDEN (T240)</t>
  </si>
  <si>
    <t>580620009000</t>
  </si>
  <si>
    <t>KORDELA-DİĞER.AĞIRLIK İTİBARİYLE ELASTOMERİK VEYA KAUÇUK İPLİK=&gt;%5 (T61)</t>
  </si>
  <si>
    <t>520411000000</t>
  </si>
  <si>
    <t>PAMUKTAN DİKİŞ İPLİĞİ- PAMUK =&gt; % 85. PERAKENDE OLMAYAN (T1)</t>
  </si>
  <si>
    <t>520959000000</t>
  </si>
  <si>
    <t>Pamuktan dokunmuş mensucat (ağırlık itibariyle % 85 veya daha fazla pamuk içerenler)(m2. ağırlığı 200 gr. ı geçenler):-Baskılı:-- Diğer mensucat</t>
  </si>
  <si>
    <t>520949000000</t>
  </si>
  <si>
    <t>Pamuktan dokunmuş mensucat (ağırlık itibariyle % 85 veya daha fazla pamuk içerenler)(m2. ağırlığı 200 gr. ı geçenler):-Farklı renkteki ipliklerden:- - Diğer mensucat</t>
  </si>
  <si>
    <t>300590999000</t>
  </si>
  <si>
    <t>TIPTA.CERRAHİDE.DİŞÇİLİKTE KULLAN. ECZACILIK MADDELERİ - DİĞER MADDELERDEN</t>
  </si>
  <si>
    <t>551693000000</t>
  </si>
  <si>
    <t xml:space="preserve"> Suni devamsız liflerden dokunmuş mensucat:- Diğerleri: - - Farklı renkteki ipliklerden</t>
  </si>
  <si>
    <t>590390991000001</t>
  </si>
  <si>
    <t>MENSUCAT; DERİ YERİNE KULLANILA, DİĞER MADDE SIVANMIŞ/KAPLANMIŞ/LAMİNE EDİLMİŞ(SİVİL KULLANIM İÇİN)</t>
  </si>
  <si>
    <t>551299900000</t>
  </si>
  <si>
    <t>Sentetik devamsız liflerden dokunmuş mensucat (ağırlık itibariyle %85 veya daha fazla sentetik devamsız lif içerenler): - Diğerleri:- - Diğerleri:- - - Diğerleri</t>
  </si>
  <si>
    <t>530890900000</t>
  </si>
  <si>
    <t>DOKUNABİLİR DİĞER BİTKİSEL LİFLERDEN İPLİKLER (T131)</t>
  </si>
  <si>
    <t>591120000013</t>
  </si>
  <si>
    <t>SUNİ VE SENTETİK LİFLERDEN ELEKLİK MENSUCAT VE GAZ MENSUCAT (T114)</t>
  </si>
  <si>
    <t>520951000000</t>
  </si>
  <si>
    <t>Pamuktan dokunmuş mensucat (ağırlık itibariyle % 85 veya daha fazla pamuk içerenler)(m2. ağırlığı 200 gr. ı geçenler):-Baskılı:- - Bez ayağı</t>
  </si>
  <si>
    <t>540252001000</t>
  </si>
  <si>
    <t>POLİESTERLERDEN İPLİKLER(DİK.HARİÇ)-TEKKAT TEX&lt;=6.7.1M&gt;50TUR.PER.OLMA(T41)</t>
  </si>
  <si>
    <t>580122000000</t>
  </si>
  <si>
    <t>DOKUNMUŞ MEN-PAMUKLU.KESİLMİŞ ATKI İPLİK(FİTİLLİ) KADİFE VE PELÜŞ.(T32)</t>
  </si>
  <si>
    <t>340119001300</t>
  </si>
  <si>
    <t>DETERJAN VEYA SABUN EMDİRİLMİŞ  DOKUNMAMIŞ MENSUCAT - DİĞER</t>
  </si>
  <si>
    <t>540784009012</t>
  </si>
  <si>
    <t>560750110000</t>
  </si>
  <si>
    <t>Sicimler, kordonlar, ip ve halatlar (örülmüş olsun olmasın) (kauçuk  veya plastik emdirilmiş, sıvanmış veya kaplanmış olsun olmasın):   - Diğer sentetik liflerden:  - - Naylonlardan veya diğer polia</t>
  </si>
  <si>
    <t>520942000000</t>
  </si>
  <si>
    <t>Pamuktan dokunmuş mensucat (ağırlık itibariyle % 85 veya daha fazla pamuk içerenler)(m2. ağırlığı 200 gr. ı geçenler):-Farklı renkteki ipliklerden:- - Denim</t>
  </si>
  <si>
    <t>540761301000</t>
  </si>
  <si>
    <t>DİĞ DOKUNMUŞ MEN-ELASTİK.BOYANMIŞ.TEKSTÜRİZE. EDİLMEMİŞ POLİEST. FİL=&gt;%85(T35)</t>
  </si>
  <si>
    <t>511111000000</t>
  </si>
  <si>
    <t>Ağırlık itibariyle %85 veya daha fazla yün veya ince hayvan kılı içerenler; M2. ağırlığı 300 gr.ı geçmeyenler</t>
  </si>
  <si>
    <t>581092100000</t>
  </si>
  <si>
    <t>İŞLEMELER-SUNİ VE SENTETİK.PARÇA/ŞERİT/MOTİFLİ. KIYMETİ &gt;17.5 EURO/KG (T62)</t>
  </si>
  <si>
    <t>560121900019</t>
  </si>
  <si>
    <t>DİĞER PAMUKTAN VATKA VE VATKADAN DİĞER EŞYA-UZUNLUĞU&lt;=5MM (T94)</t>
  </si>
  <si>
    <t>540710009019</t>
  </si>
  <si>
    <t>NAYLON.DİĞER POLİAMİD.POLİESTERDEN MENSUCAT - MUKAVEMETLİ.DİĞER (T35)</t>
  </si>
  <si>
    <t>510529000000</t>
  </si>
  <si>
    <t>YÜN TOPSLARI VE DİĞER YÜNLER-YIĞIN HALİNDE TARANMIŞ(T46)</t>
  </si>
  <si>
    <t>560600100000</t>
  </si>
  <si>
    <t>ŞENET İPLİK (T 65)</t>
  </si>
  <si>
    <t>511290980000</t>
  </si>
  <si>
    <t>M2. ağırlığı 200 gr. ı geçenler</t>
  </si>
  <si>
    <t>600590900000</t>
  </si>
  <si>
    <t>ÇÖZGÜ TİPİ ÖRGÜLÜ DİĞER MENSUCAT-DİĞER LİFLERDEN (T140)</t>
  </si>
  <si>
    <t>521032000000</t>
  </si>
  <si>
    <t>Pamuktan dokunmuş mensucat (ağırlık itibariyle % 85 den az pamuk içeren sentetik veya suni liflerle karıştırılmış olup m2. ağırlığı 200 gr. I geçmeyenler):- Boyanmış: - - - - 3 lü veya 4 lü dimi (kır</t>
  </si>
  <si>
    <t>580890001000</t>
  </si>
  <si>
    <t>KORDON.SAÇAK.PONPON.İŞLENMEMİŞ ŞERİTÇİ EŞYASI-DİĞER.ELASTİKİ (T62)</t>
  </si>
  <si>
    <t>521120000000</t>
  </si>
  <si>
    <t>Pamuktan dokunmuş mensucat (ağırlık itibariyle % 85 den az pamuk içeren sentetik veya suni liflerle karıştırılmış olup m2. ağırlığı 200 gr.ıgeçenler): - Ağartılmış</t>
  </si>
  <si>
    <t>560312900013001</t>
  </si>
  <si>
    <t>SPUNBOND DOKUNMAMIŞ MENSUCAT 25&lt;M2&lt;=70GR. (SİVİL KULLANIM İÇİN)</t>
  </si>
  <si>
    <t>521212900000</t>
  </si>
  <si>
    <t>Pamuktan dokunmuş diğer mensucat: - M2. ağırlığı 200 gr.ı geçmeyenler: - - Ağartılmış: - - - Başka surette karışık olanlar</t>
  </si>
  <si>
    <t>540834009011</t>
  </si>
  <si>
    <t>DİĞER DOKUNMUŞ MENSUCAT-DÖŞEMELİK.BASKILI (T36)</t>
  </si>
  <si>
    <t>550999000000</t>
  </si>
  <si>
    <t>SENT.DEVAMSIZ LİFLERDEN İPLİKLER-DİĞER.PERAKENDE OLMAYAN(T22)</t>
  </si>
  <si>
    <t>520932000000</t>
  </si>
  <si>
    <t>Pamuktan dokunmuş mensucat (ağırlık itibariyle % 85 veya daha fazla pamuk içerenler)(m2. ağırlığı 200 gr. ı geçenler):-Boyanmış:- -  3 lü veya 4 lü dimi (kırık dimi dahil)</t>
  </si>
  <si>
    <t>520952000000</t>
  </si>
  <si>
    <t>Pamuktan dokunmuş mensucat (ağırlık itibariyle % 85 veya daha fazla pamuk içerenler)(m2. ağırlığı 200 gr. ı geçenler):-Baskılı:- -  3 lü veya 4 lü dimi (kırık dimi dahil)</t>
  </si>
  <si>
    <t>511120000000</t>
  </si>
  <si>
    <t>Diğerleri (esas itibariyle veya sadece sentetik ve suni filamentlerle karışık olanlar)</t>
  </si>
  <si>
    <t>551291000000</t>
  </si>
  <si>
    <t>Sentetik devamsız liflerden dokunmuş mensucat (ağırlık itibariyle %85 veya daha fazla sentetik devamsız lif içerenler): - Diğerleri:- - Ağartılmamış veya ağartılmış</t>
  </si>
  <si>
    <t>580639000019</t>
  </si>
  <si>
    <t>DİĞER KORDELA-DOKUMAYA ELVERİŞLİ DİĞER MADDELERDEN (T61)</t>
  </si>
  <si>
    <t>540244002000</t>
  </si>
  <si>
    <t>ELASTOMERLERDEN DİĞER İPLİK(DİKİŞHARİÇ)-TEX&gt;67.1M&lt; =50TUR.PER OLMA(T 41)</t>
  </si>
  <si>
    <t>560750900000</t>
  </si>
  <si>
    <t>Sicimler, kordonlar, ip ve halatlar (örülmüş olsun olmasın) (kauçuk  veya plastik emdirilmiş, sıvanmış veya kaplanmış olsun olmasın):   - Diğer sentetik liflerden:  - - Diğer sentetik liflerden</t>
  </si>
  <si>
    <t>560790201000</t>
  </si>
  <si>
    <t>SİCİM.KORDON.İP.HALATLAR-ÇAPI 5 MMDEN YUKARI İPLER #NAME?</t>
  </si>
  <si>
    <t>551631000000</t>
  </si>
  <si>
    <t xml:space="preserve"> Suni devamsız liflerden dokunmuş mensucat:- Ağırlık itibariyle % 85  den az suni devamsız lif içerenler (esas itibariyle veya sadece yün veya ince hayvan kılları ile karışık): - - Ağartılmamış veya</t>
  </si>
  <si>
    <t>540769109014</t>
  </si>
  <si>
    <t>Naylon veya diğer poliamidlerden veya poliesterlerden elde edilen yüksek mukavemetli ipliklerden dokunmuş mensucat:--Diğerleri:----Ağartılmamış veya ağartılmış:----Yelkenlik Mensuca</t>
  </si>
  <si>
    <t>540792009011</t>
  </si>
  <si>
    <t>DİĞER DOKUNMUŞ MENS-DÖŞEMELİK.BOYANMIŞ.SENTETİK FİLAM. İPLİĞİNDEN(T35)</t>
  </si>
  <si>
    <t>550922000000</t>
  </si>
  <si>
    <t>DEVAMSIZ LİF İP-RÖTOR-KABLE POLİESTER&gt;%85(T22)</t>
  </si>
  <si>
    <t>521151000000</t>
  </si>
  <si>
    <t>Pamuktan dokunmuş mensucat (ağırlık itibariyle % 85 den az pamuk içeren sentetik veya suni liflerle karıştırılmış olup m2. ağırlığı 200 gr.ıgeçenler): - Baskılı: -  Bez ayağı</t>
  </si>
  <si>
    <t>540120900000</t>
  </si>
  <si>
    <t>SUNİ FİLAMENTLERDEN İPLİKLER - PERAKENDE (T 43)</t>
  </si>
  <si>
    <t>590390919000001</t>
  </si>
  <si>
    <t>MENSUCAT; DİĞER, SELÜLOZ TÜREV./PLASTİK SIVANMIŞ/KAPLANMIŞ/LAMİNE EDİLMİŞ(SİVİL KULLANIM İÇİN)</t>
  </si>
  <si>
    <t>560122900019</t>
  </si>
  <si>
    <t>Dokumaya elverişli sentetik ve suni liflerden diğerleri</t>
  </si>
  <si>
    <t>580632100019</t>
  </si>
  <si>
    <t>DIĞERLERI</t>
  </si>
  <si>
    <t>521021000000</t>
  </si>
  <si>
    <t>Pamuktan dokunmuş mensucat (ağırlık itibariyle % 85 den az pamuk içeren sentetik veya suni liflerle karıştırılmış olup m2. ağırlığı 200 gr. I geçmeyenler):- Ağartılmış:- - Bez ayağı</t>
  </si>
  <si>
    <t>540832009011</t>
  </si>
  <si>
    <t>DİĞER DOKUNMUŞ MENSUCAT-DÖŞEMELİK.BOYANMIŞ (T36)</t>
  </si>
  <si>
    <t>520511000000001</t>
  </si>
  <si>
    <t>PAMUKİPLİĞİ-TEKKAT.PENYELENMEMİŞ.PAM=&gt;%85.DTEX=&gt;714.29.PER.OLMAYAN(T1)</t>
  </si>
  <si>
    <t>590290100000</t>
  </si>
  <si>
    <t>NAKİL ARACI İÇ.DIŞ LASTİĞİ İÇİN MEN-VİSKOZ.KAUÇUK EMDİRİLMİŞ.MUKAVEMETLİ(T114)</t>
  </si>
  <si>
    <t>540772001000</t>
  </si>
  <si>
    <t>DİĞ DOKUNMUŞ MEN-ELASTİK.BOYANMIŞ .SENTETİK FİL=&gt;%85(T35)</t>
  </si>
  <si>
    <t>560750300000</t>
  </si>
  <si>
    <t>540774009019</t>
  </si>
  <si>
    <t>DİĞER DOKUNMUŞ MENSUCAT -DİĞER.BASKILI  .SENTETİK FİLAMENSUCAT T=&gt;%85(T35)</t>
  </si>
  <si>
    <t>540220002911</t>
  </si>
  <si>
    <t>POLİESTERDEN DİĞER İPL(DİKİŞ HARİÇ)-DTEX=&lt;660.YÜK. MUKAVEMETLİ.PER.OLMAYAN(T41)</t>
  </si>
  <si>
    <t>540211002900</t>
  </si>
  <si>
    <t>ARAMİDLERDEN DİĞER İPLİKLER(DİKİŞHARİÇ)-DTEX&gt;67.YÜ KMUKAVEMETLİ PEROLMA(T41)</t>
  </si>
  <si>
    <t>540810009019</t>
  </si>
  <si>
    <t>VİSKOZ İPEĞİ MUKAVEMETLİ İPLİĞİNDEN DOKUNMUŞ MENSUCAT - DİĞER (T36)</t>
  </si>
  <si>
    <t>560392100000001</t>
  </si>
  <si>
    <t>DOKUNMAMIŞ MENSUCAT-DİĞER.25&lt;M2&lt;=70GR. SIVANMIŞ/KAPLANMIŞ(T96)(SİVİL KULLANIM İÇİN)</t>
  </si>
  <si>
    <t>521224900000</t>
  </si>
  <si>
    <t>Pamuktan dokunmuş diğer mensucat: - M2. ağırlığı 200 gr.ı geçenler: - - Farklı renkteki ipliklerden: - - - Başka surette karışık olanlar</t>
  </si>
  <si>
    <t>630539009019</t>
  </si>
  <si>
    <t>AMBALAJ İÇİN TORBA.ÇUVAL-DİĞER.(T 93)</t>
  </si>
  <si>
    <t>521142000000</t>
  </si>
  <si>
    <t>Pamuktan dokunmuş mensucat (ağırlık itibariyle % 85 den az pamuk içeren sentetik veya suni liflerle karıştırılmış olup m2. ağırlığı 200 gr.ıgeçenler): - Farklı renkteki ipliklerden: -  Denim</t>
  </si>
  <si>
    <t>560314900019001</t>
  </si>
  <si>
    <t>DİĞERLERİ M2&gt;150GR. (SİVİL KULLANIM İÇİN)</t>
  </si>
  <si>
    <t>540791009012</t>
  </si>
  <si>
    <t>DİĞER DOKUNMUŞ MENS-PERDELİK AĞARMIŞ/AĞARMAMIŞ. SENTETİK FİLAMENT İPLİĞİNDEN(T35)</t>
  </si>
  <si>
    <t>551591900000</t>
  </si>
  <si>
    <t>Sentetik devamsız liflerden diğer dokunmuş mensucat:- Diğer dokunmuş mensucat:- - Esas itibariyle veya sadece sentetik ve suni filamentlerle karışık:- - - Diğerleri</t>
  </si>
  <si>
    <t>630520009000</t>
  </si>
  <si>
    <t>AMBALAJ İÇİN TORBA VE ÇUVALLAR-PAMUKTAN (T 93)</t>
  </si>
  <si>
    <t>630239900000</t>
  </si>
  <si>
    <t>DİĞER YATAK ÇARŞAFLARI-DOKUMAYA ELVERİŞLİ DİĞER MADDELERDEN (T 20)</t>
  </si>
  <si>
    <t>560313900013001</t>
  </si>
  <si>
    <t>SPUNBOND DOKUNMAMIŞ MENSUCAT 70&lt;M2&lt;=150GR. (SİVİL KULLANIM İÇİN)</t>
  </si>
  <si>
    <t>550620000000</t>
  </si>
  <si>
    <t>LİFLER-POLİESTERLERDEN.KARDE EDİLMİŞ.TARANMIŞ.VB İŞLENMİŞ(T55)</t>
  </si>
  <si>
    <t>520643009000001</t>
  </si>
  <si>
    <t>PAMUKİPL-DİĞER.RÖT/KAB.PENYELENMİŞ.PA&lt;%85.192.31=&lt;DTEX&lt;232.56.PER.OLM(T1)</t>
  </si>
  <si>
    <t>520420000011</t>
  </si>
  <si>
    <t>PAMUKTAN DİKİŞ İPLİĞİ- PAMUK =&gt; % 85. PERAKENDE (T1)</t>
  </si>
  <si>
    <t>560790209000</t>
  </si>
  <si>
    <t>SİCİM.KORDON.İP.HALATLAR-DİĞER ABAKADAN VEYA DİĞER SERT LİFLERDEN(T145)</t>
  </si>
  <si>
    <t>520832990000</t>
  </si>
  <si>
    <t>Pamuktan dokunmuş mensucat (ağırlık itibariyle % 85 veya daha fazla pamuk içerenler) - Boyanmış: - -  Bez ayağı (m2. ağırlığı 130 gr.ı geçenler fakat 200 gr. geçmeyenler):- - Genişliği 165 cm. yi geç</t>
  </si>
  <si>
    <t>630539002019</t>
  </si>
  <si>
    <t>AMBALAJ İÇİN TORBA.ÇUVAL-DİĞER.DOKUNMAMIŞ MENSUCATTAN(T 96)</t>
  </si>
  <si>
    <t>590310109000001</t>
  </si>
  <si>
    <t>MENSUCAT; DİĞER, POLİVİNİL KLORÜRLE EMDİRİLMİŞ(SİVİL KULLANIM İÇİN)</t>
  </si>
  <si>
    <t>551512300000</t>
  </si>
  <si>
    <t>Sentetik devamsız liflerden diğer dokunmuş mensucat:- Devamsız poliester liflerinden:- - Esas itibariyle veya sadece sentetik ve suni filamentlerle karışık:- - - Baskılı</t>
  </si>
  <si>
    <t>540832009012</t>
  </si>
  <si>
    <t>DİĞER DOKUNMUŞ MENSUCAT-PERDELİK.BOYANMIŞ (T36)</t>
  </si>
  <si>
    <t>551512100000</t>
  </si>
  <si>
    <t>Sentetik devamsız liflerden diğer dokunmuş mensucat:- Devamsız poliester liflerinden:- - Esas itibariyle veya sadece sentetik ve suni filamentlerle karışık:- - - Ağartılmamış veya ağartılmış</t>
  </si>
  <si>
    <t>540773009019</t>
  </si>
  <si>
    <t>DİĞ DOKUNMUŞ MEN-DİĞER.RENKLİ İPLİKLERDEN SENTETİK  FİL=&gt;%85(T35)</t>
  </si>
  <si>
    <t>581091900000</t>
  </si>
  <si>
    <t>İŞLEMELER-PAMUKTAN.PARÇA/ŞERİT/MOTİFLİ. DİĞERLERİ (T62)</t>
  </si>
  <si>
    <t>581100009200</t>
  </si>
  <si>
    <t>KAPİTONELİ MEN-PARÇALI. EMDİRİLMİŞ/SIVANMIŞ/LAMİNE DERİ YERİNE KULLANILAN(T240)</t>
  </si>
  <si>
    <t>551219100000</t>
  </si>
  <si>
    <t>540110141000</t>
  </si>
  <si>
    <t>DİKİŞ İPLİĞİ- SENT FİL.DTEX=&lt;67.KOR.PER OLM (T 41)</t>
  </si>
  <si>
    <t>540793009013</t>
  </si>
  <si>
    <t>DİĞER DOKUNMUŞ MENS-ASTARLIK.RENKLİ İPLİKLERDEN.SENTETİK FİLAMEN.İPLİĞİNDEN(T35)</t>
  </si>
  <si>
    <t>520832190000</t>
  </si>
  <si>
    <t>Pamuktan dokunmuş mensucat (ağırlık itibariyle % 85 veya daha fazla pamuk içerenler): - Boyanmış: - - Bez ayağı (m2. ağırlığı 100 gr. ı geçen fakat 130 gr.ı geçmeyenler):  - - Genişliği 165 cm. yi ge</t>
  </si>
  <si>
    <t>520819000000</t>
  </si>
  <si>
    <t>Pamuktan dokunmuş mensucat (ağırlık itibariyle % 85 veya daha fazla pamuk içerenler)(m2. ağırlığı 200 gr. ı geçmeyenler): - Ağartılmamış:- - Diğer mensucat</t>
  </si>
  <si>
    <t>530890500000</t>
  </si>
  <si>
    <t>KAĞIT İPLİKLERİ (T132)</t>
  </si>
  <si>
    <t>580610000019</t>
  </si>
  <si>
    <t>KORDELA-KADİFE.PELÜŞ VE TIRTIL MENSUCAT. DOKUNABİLİR DİĞER MADDELERDEN (T61)</t>
  </si>
  <si>
    <t>961900719000</t>
  </si>
  <si>
    <t>DİĞER MADDELERDEN, HİJYENİK HAVLULAR ,KAĞIT HAMURUNDAN, DİĞERLERİ</t>
  </si>
  <si>
    <t>520931000000</t>
  </si>
  <si>
    <t>Pamuktan dokunmuş mensucat (ağırlık itibariyle % 85 veya daha fazla pamuk içerenler)(m2. ağırlığı 200 gr. ı geçenler):-Boyanmış:- - Bez ayağı</t>
  </si>
  <si>
    <t>540761109019</t>
  </si>
  <si>
    <t>DİĞ DOKUNMUŞ MEN-DİĞER.AĞARMAMIŞ/AĞARMIŞ.TEKS. EDİLMEMİŞ POLİES.FİL=&gt;%85(T35)</t>
  </si>
  <si>
    <t>540231002000</t>
  </si>
  <si>
    <t>NAYL..DİĞ.P.AMİD TEKSTÜR.İPL(DİK.HARİÇ)-6.7&lt;TEKKAT TEX&lt;=33.YÜK.MUK.PER.OLM(T41)</t>
  </si>
  <si>
    <t>560749900000</t>
  </si>
  <si>
    <t>Sicimler, kordonlar, ip ve halatlar (örülmüş olsun olmasın) (kauçuk  veya plastik emdirilmiş, sıvanmış veya kaplanmış olsun olmasın):   - Polietilen veya polipropilenden:   - - Diğerleri:   - - - 50</t>
  </si>
  <si>
    <t>590320109000001</t>
  </si>
  <si>
    <t>MENSUCAT; DİĞER, POLİÜRETAN EMDİRİLMİŞ(SİVİL KULLANIM İÇİN)</t>
  </si>
  <si>
    <t>540761309013</t>
  </si>
  <si>
    <t>DİĞ DOKUNMUŞ MEN-ASTARLIK.BOYANMIŞ.TEKSTÜRİZE. EDİLMEMİŞ POLİES.FİL=&gt;%85(T35)</t>
  </si>
  <si>
    <t>520613000000001</t>
  </si>
  <si>
    <t>PAMUKİPLİK-TEKKAT.PENYELENMEMİŞ.PAMUK&lt;%85.192.31&lt;=DTEX&lt;232.56.PERA.OLMAYAN(T1)</t>
  </si>
  <si>
    <t>560490101200</t>
  </si>
  <si>
    <t>POLİAMİD.POLİESTER LİFDEN İPL-YÜKSEK MUKAVEMETLİ DTEX&gt;67 (T125B)</t>
  </si>
  <si>
    <t>600110000011</t>
  </si>
  <si>
    <t>ÖRME TÜYLÜ MENSUCAT-SENTETİK LİFLERDEN UZUN TÜYLÜ VE HAVLU   (T 63)</t>
  </si>
  <si>
    <t>591190100019</t>
  </si>
  <si>
    <t>KEÇEDEN DİĞER TEKNİK EŞYA (T114)</t>
  </si>
  <si>
    <t>511230800000</t>
  </si>
  <si>
    <t>Diğerleri (esas itibariyle veya sadece sentetik ve suni devamsız liflerle karışık olanlar) M2. ağırlığı 200 gr. ı geçenler</t>
  </si>
  <si>
    <t>551090000000</t>
  </si>
  <si>
    <t>DİĞER İPLİK-DİĞER.SUNİ DEVAMSIZ LİF=&gt;%85. PER.OLMAYAN(T23)</t>
  </si>
  <si>
    <t>520822160000</t>
  </si>
  <si>
    <t>Pamuktan dokunmuş mensucat (ağırlık itibariyle % 85 veya daha fazla pamuk içerenler):- Ağartılmış: - -Bez ayağı (m2. ağırlığı 100 gr. ı geçen fakat 130 gr.ı geçmeyenler):  -- - Genişliği 165 cm. yi g</t>
  </si>
  <si>
    <t>580220000000</t>
  </si>
  <si>
    <t>HAVLU CİNSİ BUKLELİ MENSUCAT-DOKUMAYA ELVERİŞLİ DİĞER MADDELERDEN (T32)</t>
  </si>
  <si>
    <t>560490101100</t>
  </si>
  <si>
    <t>POLİAMİD.POLİESTER LİFDEN İPL-YÜKSEK MUKAVEMETLİ DTEX&lt;=67 (T125B)</t>
  </si>
  <si>
    <t>540781009013</t>
  </si>
  <si>
    <t>DİĞER DOKUNMUŞ MENS-ASTARLIK.AĞARMIŞ/AĞARMAMIŞ. SENT.FİL.&lt;%85.PAMUK KARIŞIK(T35)</t>
  </si>
  <si>
    <t>540772009011</t>
  </si>
  <si>
    <t>DİĞ DOKUNMUŞ MEN-DÖŞEMELİK.BOYANMIŞ .SENTETİK FİL=&gt;%85(T35)</t>
  </si>
  <si>
    <t>581100003000</t>
  </si>
  <si>
    <t>KAPİTONELİ MENSUCAT-PARÇALI.ÖRÜLMEMİŞ/DOKUNMAMIŞ. SENTETİK FİLAMENTLERDEN (T35)</t>
  </si>
  <si>
    <t>580110000000</t>
  </si>
  <si>
    <t>DOKUNMUŞ MENSUCAT-YÜN/İNCE KILDAN (T32)</t>
  </si>
  <si>
    <t>550942000000</t>
  </si>
  <si>
    <t>DEVAMSIZ LİF İP-AĞARMAMIŞ/AĞARMIŞ.RÖ/KAB. SENTETİK=&gt;%85.PER.OLMA(T22)</t>
  </si>
  <si>
    <t>630590009019</t>
  </si>
  <si>
    <t>AMBALAJ İÇİN TORBA.ÇUVAL-DOKUMAYA ELV. DİĞER MADDELERDEN.KULLANILMIŞ.DİĞER(T 93)</t>
  </si>
  <si>
    <t>520535009000001</t>
  </si>
  <si>
    <t>PAMUKİPL-DİĞER.RÖTOR/KABLE.PENYELENMEMİŞ.PAMUK=&gt;%85.83.33&lt;=DTEX&lt;125(T1)</t>
  </si>
  <si>
    <t>540784009011</t>
  </si>
  <si>
    <t>961900401000</t>
  </si>
  <si>
    <t>HİJYENİK HAVLULAR VE TAMPONLAR VE BENZERİ HİJYENİK EŞYA (HANGİ MADDEDEN OLURSA OLSUN): ÖRME OLANLAR</t>
  </si>
  <si>
    <t>520541009000001</t>
  </si>
  <si>
    <t>PAMUKİPLİK-DİĞER.RÖTOR/KABLE.PENYELENMİŞ.PAM=&gt;%85.DTEX=&gt;714.29(T1)</t>
  </si>
  <si>
    <t>530390000019</t>
  </si>
  <si>
    <t>JÜT.BİTKİ İÇ KABUĞU LİFLERİNİN KITIK. DÖKÜNTÜLERİ(T154)</t>
  </si>
  <si>
    <t>580132000000</t>
  </si>
  <si>
    <t>DOKUNMUŞ MENSUCAT-SENT.SUNİ LİFTEN.KESİLMİŞ ATKI İPLİKLİ(FİTİLLİ)KADİFE VE PELÜŞ(T32)</t>
  </si>
  <si>
    <t>540248002000</t>
  </si>
  <si>
    <t>POLİPROPİLENDEN DİĞER İPLİK(DİKİŞHARİÇ)-TEX&gt;67.1M&lt; =50TUR.PER OLMA(T 41)</t>
  </si>
  <si>
    <t>551323900000</t>
  </si>
  <si>
    <t>Sentetik devamsız liflerden dokunmuş mensucat (ağırlık itibariyle % 85 den az, m2 .ağırlığı 170 gr.ı geçmeyen esas itibariyle veya sadece pamukla karışık sentetik devamsız lif içerenler):- Boyanmış:-</t>
  </si>
  <si>
    <t>560490909019</t>
  </si>
  <si>
    <t>DİĞER DOKUMAYA ELVERİŞLİ MADDELERLE KAPLANMIŞKAUÇU K İP VE HALATLAR (T 41)</t>
  </si>
  <si>
    <t>551623100000</t>
  </si>
  <si>
    <t>DİĞ.MEN-EN=&gt;140 CM.RENKLİ İPLİKLERDEN.SUNİ DEVAMSIZ LİF&lt;%85 (T37)</t>
  </si>
  <si>
    <t>521215100000</t>
  </si>
  <si>
    <t>Pamuktan dokunmuş diğer mensucat: - M2. ağırlığı 200 gr.ı geçmeyenler: - - Baskılı: - - - Sadece veya esas itibariyle ketenle karışık olanlar</t>
  </si>
  <si>
    <t>521011000000</t>
  </si>
  <si>
    <t>Pamuktan dokunmuş mensucat (ağırlık itibariyle % 85 den az pamuk içeren sentetik veya suni liflerle karıştırılmış olup m2. ağırlığı 200 gr. I geçmeyenler):- Ağartılmamış:- - Bez ayağı</t>
  </si>
  <si>
    <t>540261002000</t>
  </si>
  <si>
    <t>NAYLON.DİĞ POLİAMİDDEN İPL(DİK.HARİÇ)-RÖTOR/KABLE. 6.7&lt;TEKKAT TEX&lt;=7.PER.OLM(T41)</t>
  </si>
  <si>
    <t>560819300000</t>
  </si>
  <si>
    <t>SİCİM İP VE HALATTAN HAZIR AĞ VE FİLELER-DİĞ DOKUNABİLİR SENT.SUNİ MADDEDEN(T97)</t>
  </si>
  <si>
    <t>551423000000</t>
  </si>
  <si>
    <t>630532909019</t>
  </si>
  <si>
    <t>DÖKME MADDELER İÇİN MAHFAZALAR-SENTETİK/SUNİ LİFLERDEN. DİĞER (T 93)</t>
  </si>
  <si>
    <t>550410000019</t>
  </si>
  <si>
    <t>SUNİ DEVAMSIZ LİFLER - VİSKOZ İPEĞİNDEN - diğerleri</t>
  </si>
  <si>
    <t>540761109013</t>
  </si>
  <si>
    <t>DİĞ DOKUNMUŞ MEN-ASTARLIK.AĞARMAMIŞ/AĞARMIŞ.TEKS. EDİLMEMİŞ POLİES.FİL=&gt;%85(T35)</t>
  </si>
  <si>
    <t>600122000000</t>
  </si>
  <si>
    <t>ÖRME TÜYLÜ MENSUCAT-SENTETİK/SUNİ LİFLERDEN.BUKLELİ    (T65)</t>
  </si>
  <si>
    <t>540822909012</t>
  </si>
  <si>
    <t>DİĞ DOKUMA MEN-PERDE.BEZ A.DİMİ.SATEN BOYALI.DİĞER SUNİ FİL.ŞER.VB.=&gt;%85(T36)</t>
  </si>
  <si>
    <t>540251002000</t>
  </si>
  <si>
    <t>NAYLONDAN VEYA DİĞER POLİAMİDLERDEN 6.7 TEKSİ GEÇENLER (TEXT 41)</t>
  </si>
  <si>
    <t>591190990012</t>
  </si>
  <si>
    <t>FİLTRE TORBALARI (T114)</t>
  </si>
  <si>
    <t>591120000019</t>
  </si>
  <si>
    <t>DOKUMAYA ELVERİŞLİ DİĞER MADDELERDEN ELEKLİK MENSUCAT VE GAZ MENSUCAT(T114)</t>
  </si>
  <si>
    <t>560749190000</t>
  </si>
  <si>
    <t>SİCİM.KORDON.İP.HALATLAR-POLİETİLEN/POLİPROPİLEN. DİĞER İPLER-DTEX&gt;50000.DİĞER(T90)</t>
  </si>
  <si>
    <t>520821900000</t>
  </si>
  <si>
    <t>Pamuktan dokunmuş mensucat (ağırlık itibariyle % 85 veya daha fazla pamuk içerenler): - Ağartılmış:  - - Bez ayağı (m2. ağırlığı 100 gr. ı geçmeyenler): - - - Diğerleri</t>
  </si>
  <si>
    <t>540110181000</t>
  </si>
  <si>
    <t>DİKİŞ İPLİĞİ-DİĞER ESASLI SENT FİL.DTEX=&lt;67.DİĞER. PER OLM (T 41)</t>
  </si>
  <si>
    <t>540219002912</t>
  </si>
  <si>
    <t>NAYLON.DİĞPOLİAMİDLERDEN DİĞİPL(DİKİŞHARİÇ)-DTEX&gt;6 60.YÜKMUKA.PEROLM(T41)</t>
  </si>
  <si>
    <t>551311200000</t>
  </si>
  <si>
    <t>Sentetik devamsız liflerden dokunmuş mensucat (ağırlık itibariyle % 85 den az, m2 .ağırlığı 170 gr.ı geçmeyen esas itibariyle veya sadece pamukla karışık sentetik devamsız lif içerenler):- Ağartılmam</t>
  </si>
  <si>
    <t>590290909000</t>
  </si>
  <si>
    <t>NAKİL ARACI İÇ.DIŞ LASTİĞİ İÇİN MENSUCAT-VİSKOZ. DİĞER.MUKAVEMETLİ(T114)</t>
  </si>
  <si>
    <t>600290000000</t>
  </si>
  <si>
    <t>DİĞER ÖRME MENSUCAT-DİĞER.EN&lt;=30CM. ELASTOMERİK/KAUÇUK İPLİK=&gt;%5(T63)</t>
  </si>
  <si>
    <t>530820900000</t>
  </si>
  <si>
    <t>KENDİR İPLİĞİ-PERAKENDE OLARAK SATILACAK HALE GETİRİLMİŞ (T133)</t>
  </si>
  <si>
    <t>580632100011</t>
  </si>
  <si>
    <t>KORDELALAR (58.07 POZİSYONUNDA YER ALANLAR HARİÇ); PARALEL HALE GETİRİLİP YAPIŞTIRILMIŞ İPIİK VEYA LİFLERDEN ATKI İPLİKSİZ KORDELAIAR (BOLDÜKLER) : SENTETİK VE SUNİ LİFLERDEN: DAR DOKUMA SATEN KORDELA</t>
  </si>
  <si>
    <t>560394100000001</t>
  </si>
  <si>
    <t>DOKUNMAMIŞ MENSUCAT-DİĞER.M2&gt;150GR. SIVANMIŞ/KAPLANMIŞ(T96)(SİVİL KULLANIM İÇİN)</t>
  </si>
  <si>
    <t>961900819000</t>
  </si>
  <si>
    <t>DİĞER MADDELERDEN, BEBEK BEZLERİ ,KAĞIT HAMURUNDAN, DİĞERLERİ</t>
  </si>
  <si>
    <t>531010900000</t>
  </si>
  <si>
    <t>53.03 Pozisyonundaki jütden veya diğer bitki iç kabuklarının dokumaya elverişli liflerinden dokunmuş mensucat:  - Ağartılmamış:   - - Genişliği 150 cm.yi geçenler</t>
  </si>
  <si>
    <t>590320101000001</t>
  </si>
  <si>
    <t>MENSUCAT; DERİ YERİNE KULLANILAN, POLİÜRETAN EMDİRİLMİŞ(SİVİL KULLANIM İÇİN)</t>
  </si>
  <si>
    <t>560410000000</t>
  </si>
  <si>
    <t>DOKUMAYA ELVERİŞLİ MADDELERLE KAPLANMIŞ KAUÇUK İP VE HALATLAR (T230)</t>
  </si>
  <si>
    <t>600641000000</t>
  </si>
  <si>
    <t>DİĞER ÖRME MENSUCAT-SUNİ LİFTEN.AĞARTILMAMIŞ VEYA AĞARTILMIŞ(T65)</t>
  </si>
  <si>
    <t>630232100000</t>
  </si>
  <si>
    <t>DİĞER YATAK ÇARŞAFLARI-SENTETİK VEYA SUNİ LİFLERDEN.DOKUNMAMIŞ(T 96)</t>
  </si>
  <si>
    <t>550820100000</t>
  </si>
  <si>
    <t>SUNİ DEVAMSIZ LİFLERDEN DİKİŞ İPLİĞİ-PERAKENDE OLMAYAN (T23)</t>
  </si>
  <si>
    <t>560819110000</t>
  </si>
  <si>
    <t>SİCİM İP VE HALATTAN HAZIR AĞ VE FİLELER-NAYLON VEYA DİĞER POLİAMİDDEN (T97)</t>
  </si>
  <si>
    <t>600121000000</t>
  </si>
  <si>
    <t>ÖRME TÜYLÜ MENSUCAT-PAMUKTAN.BUKLELİ    (T65)</t>
  </si>
  <si>
    <t>630210000000002</t>
  </si>
  <si>
    <t>YATAK ÇARŞAFI-DOKUMAYA ELVERİŞLİ DİĞERMADDELERDEN. ÖRME (T 67)</t>
  </si>
  <si>
    <t>560729000000</t>
  </si>
  <si>
    <t>Sicimler, kordonlar, ip ve halatlar (örülmüş olsun olmasın) (kauçuk  veya plastik emdirilmiş, sıvanmış veya kaplanmış olsun olmasın):   - Sisalden veya Agave cinsi dokumaya elverişli diğer liflerden</t>
  </si>
  <si>
    <t>550810100012</t>
  </si>
  <si>
    <t>DEVAMSIZ AKRİLİKTEN DİKİŞ İPLİĞİ-PERAKENDE OLMAYAN(TEXT 22A)</t>
  </si>
  <si>
    <t>520612000000002</t>
  </si>
  <si>
    <t>PAMUK İPLİK-TEK KAT.PENYELENMEMİŞ.PAMUK&lt;%85.232. 56&lt;=DTEX&lt;714.29.PERA.OLMAYAN(T1)         REJEN.İP</t>
  </si>
  <si>
    <t>521119000000</t>
  </si>
  <si>
    <t>Pamuktan dokunmuş mensucat (ağırlık itibariyle % 85 den az pamuk içeren sentetik veya suni liflerle karıştırılmış olup m2. ağırlığı 200 gr.ıgeçenler): - Ağartılmamış: - Diğer mensucat</t>
  </si>
  <si>
    <t>DİĞER MENSUCAT-DİĞER.TARANMIŞ YÜN +İNCE KIL=&gt;%85.M2&lt;200GR.KIYMET=&gt;3 ECU (T50)</t>
  </si>
  <si>
    <t>600521000000</t>
  </si>
  <si>
    <t>ÇÖZGÜ TİPİ ÖRGÜLÜ DİĞER MENSUCAT-PAMUKTAN. AĞARTILMIŞ/AĞARTILMAMIŞ (T65)</t>
  </si>
  <si>
    <t>521211900000</t>
  </si>
  <si>
    <t>Pamuktan dokunmuş diğer mensucat: - M2. ağırlığı 200 gr.ı geçmeyenler: - - Ağartılmamış: - - - Başka surette karışık olanlar</t>
  </si>
  <si>
    <t>560311100000001</t>
  </si>
  <si>
    <t>DOKUNMAMIŞ MENSUCAT-DOKUNABİ.SENT/SUNİ LİFDEN.M2&lt;=25GR.SIVANMIŞ/KAPLANMIŞ(T96)(SİVİL KULLANIM İÇİN)</t>
  </si>
  <si>
    <t>540781009019</t>
  </si>
  <si>
    <t>DİĞER DOKUNMUŞ MENS-DİĞERER.AĞARMIŞ/AĞARMAMIŞ.SENT FİL.&lt;%85.PAMUK KARIŞIK(T35)</t>
  </si>
  <si>
    <t>520611000000001</t>
  </si>
  <si>
    <t>PAMUKİPLİK-TEKKAT.PENYELENMEMİŞ.PAMUK&lt;%85.DTEX=&gt;714.29.PERAKENDEOLMAYAN(T1)</t>
  </si>
  <si>
    <t>500720190000</t>
  </si>
  <si>
    <t>DİĞERLERİ- KREP-AĞARTILMAMIŞ.TEMİZ. VEYA AĞARTIL. (İPEK.İPEK DÖKÜNTÜSÜ=&gt;%85)(T136)</t>
  </si>
  <si>
    <t>551421000000</t>
  </si>
  <si>
    <t>580429009019</t>
  </si>
  <si>
    <t>TÜLLER VE DİĞER AĞ MENSUCAT- DOKUMAYA ELVERİŞLİ DİĞER -  DİĞER MADDEDEN OLANLAR DOKUNMUŞ/ÖRME HARİÇ(T62)</t>
  </si>
  <si>
    <t>510720300000</t>
  </si>
  <si>
    <t>YÜN İPLİKLERİ-DİĞER.TARANMIŞ.YÜN+İNCE HAY.KILI=&gt;%85.PERAKENDE (T48)</t>
  </si>
  <si>
    <t>590310101000001</t>
  </si>
  <si>
    <t>MENSUCAT; DERİ YERİNE KULLANILAN, POLİVİNİL KLORÜRLE EMDİRİLMİŞ(SİVİL KULLANIM İÇİN)</t>
  </si>
  <si>
    <t>521213900000</t>
  </si>
  <si>
    <t>Pamuktan dokunmuş diğer mensucat: - M2. ağırlığı 200 gr.ı geçmeyenler: - - Boyanmış: - - - Başka surette karışık olanlar</t>
  </si>
  <si>
    <t>540761501000</t>
  </si>
  <si>
    <t>DİĞ DOKUNMUŞ MEN-ELASTİK.RENKLİ İPLİKTEN.TEKS.. EDİLMEMİŞ POLİEST. FİL=&gt;%85(T35)</t>
  </si>
  <si>
    <t>550959000000</t>
  </si>
  <si>
    <t>POLİESTER DEVAMSIZ LİF İPLİKLER-DİĞER.PERAKENDE OLMAYAN(T22)</t>
  </si>
  <si>
    <t>560313100000001</t>
  </si>
  <si>
    <t>DOKUNMAMIŞ MENSUCAT-DOKUNA.SENT/SUNİ LİFDEN.70&lt;M2&lt;=150GR.SIVANMIŞ/KAPLANMIŞ(T96)(SİVİL KULLANIM İÇİN)</t>
  </si>
  <si>
    <t>600191000000</t>
  </si>
  <si>
    <t>ÖRME TÜYLÜ MENSUCAT-PAMUKTAN.AĞARTILMAMIŞ VEYA AĞARTILMIŞ.DİĞER  (T65)</t>
  </si>
  <si>
    <t>540761101000</t>
  </si>
  <si>
    <t>DİĞ DOKUNMUŞ MEN-ELASTİK.AĞARMAMIŞ/AĞARMIŞ.TEKS. EDİLMEMİŞ POLİEST. FİL=&gt;%85(T35)</t>
  </si>
  <si>
    <t>540823009019</t>
  </si>
  <si>
    <t>DİĞ DOK MEN-DİĞER.RENKLİ İPL.SUNİ FİL.ŞERİT VB. =&gt;%85(T36)</t>
  </si>
  <si>
    <t>540769109011</t>
  </si>
  <si>
    <t>DİĞ DOKUNMUŞ MEN-DÖŞEMELİK.AĞARMAMIŞ/AĞARMIŞ. SENTETİK FİL=&gt;%85(T35)</t>
  </si>
  <si>
    <t>540784001000</t>
  </si>
  <si>
    <t>DİĞER DOKUNMUŞ MENS-ELASTİK.RENKLİ İPLİKLERDEN.SENT.FİL.&lt;%85.PAMUK KARIŞIK(T35)</t>
  </si>
  <si>
    <t>520929000000</t>
  </si>
  <si>
    <t>Pamuktan dokunmuş mensucat (ağırlık itibariyle % 85 veya daha fazla pamuk içerenler)(m2. ağırlığı 200 gr. ı geçenler):-Ağartılmış:-- Diğer mensucat</t>
  </si>
  <si>
    <t>521132000000</t>
  </si>
  <si>
    <t>Pamuktan dokunmuş mensucat (ağırlık itibariyle % 85 den az pamuk içeren sentetik veya suni liflerle karıştırılmış olup m2. ağırlığı 200 gr.ıgeçenler): - Boyanmış: -  3  lü veya 4  lü dimi (kırık dimi</t>
  </si>
  <si>
    <t>551339000000</t>
  </si>
  <si>
    <t>521215900000</t>
  </si>
  <si>
    <t>Pamuktan dokunmuş diğer mensucat: - M2. ağırlığı 200 gr.ı geçmeyenler: - - Baskılı: - - - Başka surette karışık olanlar</t>
  </si>
  <si>
    <t>DİĞ.MENS-DİĞER.TARANMIŞ YÜN+İNCEKIL&lt;%85.M2=&lt;200GR. SENT+SUNİ DEVAMSIZ LİFLİ(T50)</t>
  </si>
  <si>
    <t>510710900000</t>
  </si>
  <si>
    <t>YÜN İPLİKLERİ-DİĞER.TARANMIŞ.YÜN=&gt;%85.PERAKENDE (T48)</t>
  </si>
  <si>
    <t>551632000000</t>
  </si>
  <si>
    <t xml:space="preserve"> Suni devamsız liflerden dokunmuş mensucat:- Ağırlık itibariyle % 85  den az suni devamsız lif içerenler (esas itibariyle veya sadece yün veya ince hayvan kılları ile karışık):- - Boyanmış</t>
  </si>
  <si>
    <t>521019000000</t>
  </si>
  <si>
    <t>Pamuktan dokunmuş mensucat (ağırlık itibariyle % 85 den az pamuk içeren sentetik veya suni liflerle karıştırılmış olup m2. ağırlığı 200 gr. I geçmeyenler):- Ağartılmamış: - - Diğer mensucat</t>
  </si>
  <si>
    <t>540821009019</t>
  </si>
  <si>
    <t>DİĞER DOKUNMUŞ MENS-DİĞER.AĞARMIŞ/AĞARMAMIŞ.SUNİ FİL.ŞERİT.VB.=&gt;%85.(T36)</t>
  </si>
  <si>
    <t>540754009011</t>
  </si>
  <si>
    <t>DİĞER DOKUNMUŞ MEN-DÖŞEMELİK.BASKILI.TEKSTÜRİZE POLİESTER=&gt;%85(T 35)</t>
  </si>
  <si>
    <t>DİĞER MENSUCAT-DİĞER.KARDE YÜN+İNCE KIL&lt;%85.SENTETİK.SUNİ FİLAMENT KARIŞIK(T50)</t>
  </si>
  <si>
    <t>630533900000</t>
  </si>
  <si>
    <t>AMBALAJ İÇİN TORBA.ÇUVAL-DİĞER.POLİETİLEN. POLİPROPİLEN ŞERİT.M2&lt;=120 GR (T 33)</t>
  </si>
  <si>
    <t>540792001000</t>
  </si>
  <si>
    <t>DİĞER DOKUNMUŞ MENS-ELASTİK.BOYANMIŞ.SENTETİK FİLAMENT İPLİĞİNDEN(T35)</t>
  </si>
  <si>
    <t>540822109011</t>
  </si>
  <si>
    <t>DİĞ DO.MEN-DÖŞEME.BEZ A.DİMİ.SAT.BOYALI. 135&lt;EN&lt;=155CM.SUNİ FİL.ŞER.VB.=&gt;%85(T36)</t>
  </si>
  <si>
    <t>551634000000</t>
  </si>
  <si>
    <t xml:space="preserve"> Suni devamsız liflerden dokunmuş mensucat:- Ağırlık itibariyle % 85  den az suni devamsız lif içerenler (esas itibariyle veya sadece yün veya ince hayvan kılları ile karışık):- - Baskılı</t>
  </si>
  <si>
    <t>540754001000</t>
  </si>
  <si>
    <t>DİĞER DOKUNMUŞ MEN-ELASTİKİ.BASKILI.TEKSTÜRİZE POLİESTER=&gt;%85(T 35)</t>
  </si>
  <si>
    <t>520524000000001</t>
  </si>
  <si>
    <t>PAMUKİPLİĞİ-TEKKAT.PENYELENMİŞ.PAM=&gt;%85.125&lt;=DTEX&lt;192.31.PERAKENDEOLMAYAN(T1)</t>
  </si>
  <si>
    <t>560129000000</t>
  </si>
  <si>
    <t>DİĞER VATKA VE VATKADAN MAMUL DİĞER EŞYA-UZUNLUĞU&lt;=5MM (T94)</t>
  </si>
  <si>
    <t>540741009012</t>
  </si>
  <si>
    <t>DİĞER DOKUNMUŞ MEN-PERDELİK.AĞARMAMIŞ/AĞARMIŞ. NAYLON/DİĞER POLİAMİD=&gt;%85 (T 35)</t>
  </si>
  <si>
    <t>540341002029</t>
  </si>
  <si>
    <t>VİSKOZ İPEĞİNDEN SUNİ İPLİK(DİKİŞHARİÇ)-RÖTOR/KAB LE.  DİĞER DTEX&gt;67.PEROLMAYAN(T 42)</t>
  </si>
  <si>
    <t>590691000000001</t>
  </si>
  <si>
    <t>ÖRME KAUÇUKLU MENSUCAT(SİVİL KULLANIM İÇİN)</t>
  </si>
  <si>
    <t>LODEN MENSUCAT-KARDE YÜN+İNCE KIL=&gt;%85.DİĞER. M2&lt;=300GR.KIYMETİ=&gt;2.50 ECU (T50)DİĞERLERİ</t>
  </si>
  <si>
    <t>540761909011</t>
  </si>
  <si>
    <t>DİĞ DOKUNMUŞ MEN-DÖŞEMELİK.BASKILI.TEKS..EDİLMEMİŞ POLİES.FİL=&gt;%85(T35)</t>
  </si>
  <si>
    <t>540262001000</t>
  </si>
  <si>
    <t>POLİESTERLERDEN İPLİK(DİKİŞ HARİÇ)-RÖTOR/KABLE. TEKKAT TEX&lt;=6.7.PER.OLMA(T41)</t>
  </si>
  <si>
    <t>551130000000</t>
  </si>
  <si>
    <t>DİĞER İPLİK-SUNİ DEVAMSIZ LİFLERDEN. PERAKENDE(T43)</t>
  </si>
  <si>
    <t>551521100000</t>
  </si>
  <si>
    <t>Sentetik devamsız liflerden diğer dokunmuş mensucat:- Devamsız akrilik veya modakrilik liflerden:- - Esas itibariyle veya sadece sentetik ve suni filamentlerle karışık:- - - Ağartılmamış veya ağartıl</t>
  </si>
  <si>
    <t>DİĞ.MENS-ELAST.TARANMIŞ YÜN+İNCEKIL&lt;%85.M2=&lt;200GR. SENT+SUNİ DEVAMSIZ LİFLİ(T50)</t>
  </si>
  <si>
    <t>AĞIRLIK İTİBARİYLE % 85 VEYA DAHA FAZLA TARANMIŞ (KAMGARN) YÜN VEYA İNCE HAYVAN KILI İÇERENLER: DİĞERLERİ (SENTETİK VE SUNİ DEVAMSIZ LİFLERLE KARIŞIK OLANLAR): M2.&gt;200 GR. DİĞERLERİ</t>
  </si>
  <si>
    <t>581100009300</t>
  </si>
  <si>
    <t>KAPİTONELİ MENSUCAT;ÖRME;DİĞERLERİ(TEXT 240)</t>
  </si>
  <si>
    <t>600522000000</t>
  </si>
  <si>
    <t>ÇÖZGÜ TİPİ ÖRGÜLÜ DİĞER MENSUCAT-PAMUKTAN.BOYANMIŞ (T65)</t>
  </si>
  <si>
    <t>AĞIRLIK İTİBARİYLE % 85 VEYA DAHA FAZLA TARANMIŞ (KAMGARN)  YÜN VEYA İNCE HAYVAN KILI İÇERENLER: DİĞERLERİ: M2. &gt; 200 GR. DİĞERLERİ</t>
  </si>
  <si>
    <t>560311900013001</t>
  </si>
  <si>
    <t>SPUNBOND DOKUNMAMIŞ MENSUCAT M2&lt;=25GR. (SİVİL KULLANIM İÇİN)</t>
  </si>
  <si>
    <t>511190980000</t>
  </si>
  <si>
    <t>AĞIRLIK İTİBARİYLE %85 VEYA DAHA FAZLA KARDE EDİLMİŞ (STRAYHGARN)YÜN VEYA İNCE HAYVAN KILI KILI İÇERENLER: DİĞERLERİ: M2.&gt;300 GR. DİĞERLERİ</t>
  </si>
  <si>
    <t>580810009000</t>
  </si>
  <si>
    <t>KORDON.SAÇAK.PONPON.İŞLENMEMİŞ ŞERİTÇİ EŞYASI-PARÇA HALİNDE.DİĞER (T62)</t>
  </si>
  <si>
    <t>DOKUNABİLİR SENTETİK VEYA SUNİ LİFDEN DİĞER RULO ÇAP&gt;8MM-LİF UZUNL&lt;=5MM (T94)</t>
  </si>
  <si>
    <t>300590500019</t>
  </si>
  <si>
    <t>TIPTA.CERRAHİDE.DİŞÇİLİKTE KULLAN. ECZACILIK MADDELERİ - DOKUNMAMIŞ MENSUCATTAN.</t>
  </si>
  <si>
    <t>580126000000</t>
  </si>
  <si>
    <t>DOKUNMUŞ TIRTIL MENSUCAT-PAMUKLU (T32)</t>
  </si>
  <si>
    <t>540782009013</t>
  </si>
  <si>
    <t>DİĞER DOKUNMUŞ MENS-ASTARLIK.BOYANMIŞ.SENT.FİL. &lt;%85.PAMUK KARIŞIK(T35)</t>
  </si>
  <si>
    <t>540234002000</t>
  </si>
  <si>
    <t>POLİPROPİLENDEN TEKSTÜRİZE İPLİK(DİKİŞHARİÇ)-TEKKA T TEX&gt;67. PEROLMAYAN (T 41)</t>
  </si>
  <si>
    <t>300510000000</t>
  </si>
  <si>
    <t>YAPIŞKAN SARGILAR VE YAPIŞKAN TABAKASI OLAN DİĞER MADDELER</t>
  </si>
  <si>
    <t>511219000000</t>
  </si>
  <si>
    <t>AĞIRLIK İTİBARİYLE % 85 VEYA DAHA FAZLA TARANMIŞ (KAMGARN)  YÜN VEYA İNCE HAYVAN KILI İÇERENLER: DİĞERLERİNİN DİĞERLERİ</t>
  </si>
  <si>
    <t>560819900000001</t>
  </si>
  <si>
    <t>DİĞER POLİAMİDLERDEN DİĞER AĞ VE FİLELER(SİVİL KULLANIM İÇİN)</t>
  </si>
  <si>
    <t>540331002029</t>
  </si>
  <si>
    <t>VİSKOZ İPEĞİ İPLİĞİ(DİKİŞ HARİÇ)-DİĞER TEKKAT.DTEX &gt;67.1M&lt;=120TUR.PEROLMAYAN(T 127 A)</t>
  </si>
  <si>
    <t>600621000000</t>
  </si>
  <si>
    <t>DİĞER ÖRME MENSUCAT-PAMUKTAN.AĞARTILMIŞ VEYA AĞARTILMAMIŞ(T65)</t>
  </si>
  <si>
    <t>511220000000</t>
  </si>
  <si>
    <t>DİĞER MENSUCAT-ELASTİKİ.TARANMIŞ YÜN+İNCEKIL&lt;%85.SENTETİK+SUNİ LİF KARIŞIK(T50)</t>
  </si>
  <si>
    <t>530610900000</t>
  </si>
  <si>
    <t>KETEN İPLİK-DESİTEKS&lt;277.8.PERAKENDE .TEKKAT(T115)</t>
  </si>
  <si>
    <t>300590100019</t>
  </si>
  <si>
    <t>VATKA VE VATKADAN MAMUL EŞYA -  DİĞER</t>
  </si>
  <si>
    <t>560313900019001</t>
  </si>
  <si>
    <t>DİĞERLERİ 70&lt;M2&lt;=150GR. (SİVİL KULLANIM İÇİN)</t>
  </si>
  <si>
    <t>560500001000</t>
  </si>
  <si>
    <t>KORDONLAR.SIRMALAR VE DİĞER ŞERİTÇİ VE KAYTANCI EŞYASI (T 134)</t>
  </si>
  <si>
    <t>590699900000001</t>
  </si>
  <si>
    <t>DİĞER KAUÇUKLU MENSUCAT(SİVİL KULLANIM İÇİN)</t>
  </si>
  <si>
    <t>530620900000</t>
  </si>
  <si>
    <t>KETEN İPLİK-RÖTOR/KABLE.PERAKENDE(T115)</t>
  </si>
  <si>
    <t>560811200000</t>
  </si>
  <si>
    <t>SİCİM İP VE HALATTAN HAZIR BALIK AĞLARI-DOKUMAYA ELVERİŞLİ SEN.VE SUNİ MAD.(T97)</t>
  </si>
  <si>
    <t>300590991000</t>
  </si>
  <si>
    <t>TIBBİ MUŞAMBA VE TAFTA ANGLE - DİĞER MADDELERDEN</t>
  </si>
  <si>
    <t>600330900000</t>
  </si>
  <si>
    <t>DİĞER ÖRME MENSUCAT-DİĞER SENTETİK LİFDEN.EN&lt;=30CM(T65)</t>
  </si>
  <si>
    <t>560121100000</t>
  </si>
  <si>
    <t>HİDROFİL PAMUKTAN VATKA VE VATKADAN DİĞER EŞYA-UZUNLUĞU&lt;=5MM (T94)</t>
  </si>
  <si>
    <t>551329000000</t>
  </si>
  <si>
    <t>511130800000</t>
  </si>
  <si>
    <t>AĞIRLIK İTİBARİYLE %85 VEYA DAHA FAZLA KARDE EDİLMİŞ (STRAYHGARN)  YÜN VEYA İNCE HAYVAN KILI KILI İÇERENLER: DİĞERLERİ (SENTETİK VE SUNİ DEVAMSIZ LİFLERLE KARIŞIK OLANLAR): M2. &gt;300 GR. DİĞERLERİ</t>
  </si>
  <si>
    <t>560221000000001</t>
  </si>
  <si>
    <t>KEÇE-DİĞER.YÜN/İNCE KILDAN.EMDİRİLMEMİŞ.SIVANMAMIŞ KAPLANMAMIŞ/LAMİNESİZ(T95)(SİVİL KULLANIM İÇİN)</t>
  </si>
  <si>
    <t>500600901000</t>
  </si>
  <si>
    <t>MİSİNA -PERAKENDE SATIŞA HAZIR(T 130 B)</t>
  </si>
  <si>
    <t>560311900019001</t>
  </si>
  <si>
    <t>DİĞERLERİ (SİVİL KULLANIM İÇİN) M2&lt;=25GR. (SİVİL KULLANIM İÇİN)</t>
  </si>
  <si>
    <t>560121900011</t>
  </si>
  <si>
    <t>KIMYASAL MADDE EMDIRILMEMIS KULAK ÇUBUKLARI (TEXT 94)</t>
  </si>
  <si>
    <t>510720510000</t>
  </si>
  <si>
    <t>YÜN İPLİKLERİ-AĞARTILMAMIŞ.TARANMIŞ.YÜN&lt;%85. SENTETİK LİF KARIŞIK.PERAKENDE (T48)</t>
  </si>
  <si>
    <t>670419000000</t>
  </si>
  <si>
    <t>SAKALLAR. KAŞLAR. KİRPİKLER VB.- DOKUMAYA ELVERİŞLİ SENTETİK MADDELERDEN</t>
  </si>
  <si>
    <t>560819190000</t>
  </si>
  <si>
    <t>DİĞER HAZIR AĞ VE FİLELER-NAYLON VEYA DİĞER POLİAMİDDEN (T97)</t>
  </si>
  <si>
    <t>340119009000</t>
  </si>
  <si>
    <t>SIVANMIŞ / KAPLANMIŞ KAĞIT VATKA. KEÇE. DOKUNMAMIŞ MENSUCAT - DİĞER</t>
  </si>
  <si>
    <t>511290100000</t>
  </si>
  <si>
    <t>DİĞER MENSUCAT -DİĞER.TARANMIŞ YÜN+İNCEKIL&lt;%85. İPEK &gt; % 10 (T50)</t>
  </si>
  <si>
    <t>511130100000</t>
  </si>
  <si>
    <t>DİĞER MENSUCAT-DİĞ..KARDE YÜN+İNCEKIL&lt;%85.M2&lt;300GR SENT.+SUNİ DEVAMSIZ LİFLİ(T50</t>
  </si>
  <si>
    <t>540761509013</t>
  </si>
  <si>
    <t>DİĞ DOKUNMUŞ MEN-ASTARLIK.RENKLİ İPLİKTEN.TEKS..EDİLMEMİŞ POLİES.FİL=&gt;%85(T35)</t>
  </si>
  <si>
    <t>511290910000</t>
  </si>
  <si>
    <t>DİĞER MENSUCAT -DİĞER.TARANMIŞ YÜN+İNCEKIL&lt;%85.M2 =&lt; 200GR (T50)</t>
  </si>
  <si>
    <t>550820900000</t>
  </si>
  <si>
    <t>SUNİ DEVAMSIZ LİFLERDEN DİKİŞ İPLİĞİ- PERAKENDE(T43)</t>
  </si>
  <si>
    <t>630293100000</t>
  </si>
  <si>
    <t>TUVALET VE MUTFAK BEZLERİ-SENTETİK/SUNİ LİFLERDEN.DOKUNMAMIŞ (T 96)</t>
  </si>
  <si>
    <t>300590310011</t>
  </si>
  <si>
    <t>GAZ BEZLERI</t>
  </si>
  <si>
    <t>300590310012</t>
  </si>
  <si>
    <t>TIBBI GAZ KOMPRESLERI</t>
  </si>
  <si>
    <t>300590310019</t>
  </si>
  <si>
    <t>GAZLI DİĞER EŞYA</t>
  </si>
  <si>
    <t>330790002000</t>
  </si>
  <si>
    <t>PARFÜM VEYA KOZMETİK EMDİRİLMİŞ. SIVANMIŞ VEYA KAPLANMIŞ VATKA VE KEÇE</t>
  </si>
  <si>
    <t>330790003000</t>
  </si>
  <si>
    <t>PARFÜM VEYA KOZMETİK EMDİRİLMİŞ. SIVANMIŞ VEYA KAPLANMIŞ DOKUNMAMIŞ MENSUCAT</t>
  </si>
  <si>
    <t>340111001000</t>
  </si>
  <si>
    <t>DETERJAN EMDİRİLMİŞ KAĞIT VE VATKA - TUVALET İÇİN</t>
  </si>
  <si>
    <t>340111002000</t>
  </si>
  <si>
    <t>DETERJAN VEYA SABUN EMDİRİLMİŞ KEÇE</t>
  </si>
  <si>
    <t>340111009000</t>
  </si>
  <si>
    <t>SABUN VEYA SABUN KAPLANMIŞ MÜSTAHZAR-TUVALET İÇİN(TIBBİ ÜRÜNLER DAHİL).DİĞER</t>
  </si>
  <si>
    <t>500100000000</t>
  </si>
  <si>
    <t>ÇEKİLMEYE ELVERİŞLİ İPEK BÖCEĞİ KOZALARI (T 154)</t>
  </si>
  <si>
    <t>500300000029</t>
  </si>
  <si>
    <t>DİĞER İPEK DÖKÜNTÜLERİ (T 154)</t>
  </si>
  <si>
    <t>500720390000</t>
  </si>
  <si>
    <t>DİĞERLERİ-SAF İPEK UZAKDOĞU KUMAŞI</t>
  </si>
  <si>
    <t>500720510000</t>
  </si>
  <si>
    <t>İPEKLİ KUMAŞ-AĞARTILMAMIŞ.TEMİZL..AĞARTILMIŞ İPEK =&gt;% 85(T136)</t>
  </si>
  <si>
    <t>500720610000</t>
  </si>
  <si>
    <t>İPEKLİ KUMAŞ-EL TEZG.DOKUNMUŞ.RENKLİ İPLİKLERDEN.İPEK =&gt;%85.57CM&lt;EN=&lt;75CM(T136)</t>
  </si>
  <si>
    <t>500790300000</t>
  </si>
  <si>
    <t>İPEKLİ KUMAŞ BOYANMIŞ.İPEK &lt;% 85(T 136)</t>
  </si>
  <si>
    <t>510111009000</t>
  </si>
  <si>
    <t>DİĞER YAPAĞILAR -KIRKMA (T154)</t>
  </si>
  <si>
    <t>510121009000</t>
  </si>
  <si>
    <t>DİĞER YÜN- KIRKMA . YIKANMIŞ (T154)</t>
  </si>
  <si>
    <t>510310900000</t>
  </si>
  <si>
    <t>YÜN VE İNCE HAYVAN KILI TARAMA DÖKÜNTÜLERİ - KARBO NİZE EDİLMİŞ(T154)</t>
  </si>
  <si>
    <t>510510000019</t>
  </si>
  <si>
    <t>DİĞER YÜNLER - KARDE EDİLMİŞ(T46)</t>
  </si>
  <si>
    <t>510710100000</t>
  </si>
  <si>
    <t>YÜN İPLİKLERİ-AĞARTILMAMIŞ.TARANMIŞ.YÜN=&gt;%85. PERAKENDE (T48)</t>
  </si>
  <si>
    <t>510720590000</t>
  </si>
  <si>
    <t>YÜN İPLİKLERİ-DİĞER.TARANMIŞ.YÜN&lt;%85.SENTETİK LİF KARIŞIK.PERAKENDE (T48)</t>
  </si>
  <si>
    <t>510720990000</t>
  </si>
  <si>
    <t>YÜN İPLİKLERİ-DİĞER.TARANMIŞ.YÜN&lt;%85.DİĞER ŞEKİLDE KARIŞIK.PERAKENDE (T48)</t>
  </si>
  <si>
    <t>510910100011</t>
  </si>
  <si>
    <t>YÜNDEN İPLİKLER-YÜN+İNCE HAY.KIL=&gt;%85.TOP/ÇİLE HALİNDE.125GR&lt;AĞIRLIK&lt;=500GR(T49)</t>
  </si>
  <si>
    <t>KARDE EDİLMİŞ (STRAYHGARN) YÜN VE İNCE HAYVAN KILLARINDAN DOKUNMUŞ MENSUCAT : AĞIRLIK İTİBARİYLE  %85 VEYA DAHA FAZLA YÜN VEYA İNCE HAYVAN KILI KILI İÇERENLER: DİĞERLERİNİN DİĞERLERİ</t>
  </si>
  <si>
    <t>511190910000</t>
  </si>
  <si>
    <t>DİĞER MENSUCAT-DİĞER.KARDE YÜN +İNCE KIL&lt;%85.M2&lt;300GR. İPEK &gt; %10 (T50)</t>
  </si>
  <si>
    <t>M2.ağırlığı 300 gr.ı geçmeyenler</t>
  </si>
  <si>
    <t>Ağırlık itibariyle % 85 veya daha fazla yün veya ince hayvan kılı içerenler Diğerleri</t>
  </si>
  <si>
    <t>DİĞER MENSUCAT-DİĞER. TARANMIŞ YÜN+İNCEKIL&lt;%85. SENT.+SUNİ DEVAMSIZ LİFLİ(T50)</t>
  </si>
  <si>
    <t>Ağırlık itibariyle % 10 dan fazlası 50. fasıldaki dokumaya elverişli maddelerden olanlar</t>
  </si>
  <si>
    <t>520100100000</t>
  </si>
  <si>
    <t>HİDROFİL /AĞARTILMIŞ PAMUKLAR - KARDE EDİLMEMİŞ PENYELENMEMİŞ(T154)</t>
  </si>
  <si>
    <t>520100900019028</t>
  </si>
  <si>
    <t>DİĞERLERİ - KARDE EDİLMEMİŞ PENYELENMEMİŞ(T154) DİĞERLERİ</t>
  </si>
  <si>
    <t>520210000019</t>
  </si>
  <si>
    <t>DİĞER PAMUK İPLİĞİ DÖKÜNTÜLERİ (T154)</t>
  </si>
  <si>
    <t>520419000000</t>
  </si>
  <si>
    <t>PAMUKTAN DİKİŞ İPLİĞİ- PAMUK &lt; % 85. PERAKENDE OLMAYAN (T1)</t>
  </si>
  <si>
    <t>520511000000002</t>
  </si>
  <si>
    <t>PAMUK İPLİĞİ-TEKKAT.PENYELENMEMİŞ. PAM=&gt;%85.DTEX=&gt;714.29.PER.OLMAYAN(T1) REJEN.İP</t>
  </si>
  <si>
    <t>520521000000001</t>
  </si>
  <si>
    <t>PAMUKİPLİĞİ-TEKKAT.PENYELENMİŞ.PAMUK=&gt;%85.DTEX=&gt;714.29.PERAKENDEOLMAYAN(T1)</t>
  </si>
  <si>
    <t>520522000000002</t>
  </si>
  <si>
    <t>PAMUK İPLİĞİ-TEKKAT.PENYELENMİŞ.PAM=&gt;%85.232. 56&lt;=DTEX&lt;714.29.PERAKEN.OLMAYAN(T1)      REJEN.İP</t>
  </si>
  <si>
    <t>520524000000002</t>
  </si>
  <si>
    <t>PAMUK İPLİĞİ-TEKKAT.PENYELENMİŞ.PAM=&gt;%85. 125&lt;=DTEX&lt;192.31.PERAKENDE OLMAYAN(T1)   REJEN.İP</t>
  </si>
  <si>
    <t>520526000000002</t>
  </si>
  <si>
    <t>PAMUK İPLİĞİ-TEKKAT.PENYELENMİŞ.PAM=&gt;%85.106. 38&lt;=DTEX&lt;125.PERAKENDE OLMAYAN(T1)       REJEN.İP</t>
  </si>
  <si>
    <t>520528000000001</t>
  </si>
  <si>
    <t>PAMUKİPLİĞİ-TEKKAT.PENYELENMİŞ.PAMUK=&gt;%85.DTEX&lt;8333.PERAKENDEOLMAYAN(T1)</t>
  </si>
  <si>
    <t>520532009000001</t>
  </si>
  <si>
    <t>PAMUKİPL-DİĞER.RÖTOR/KABLE.PENYELENMEMİŞ.PAM=&gt;%85.232.56&lt;=DTEX&lt;714.29(T1)</t>
  </si>
  <si>
    <t>520542009000001</t>
  </si>
  <si>
    <t>PAMUKİPLİK-DİĞER.RÖTOR/KABLE.PENYELENMİŞ.PAM=&gt;%85.232.56&lt;=DTEX&lt;714.29LİK</t>
  </si>
  <si>
    <t>520544009000001</t>
  </si>
  <si>
    <t>PAMUKİPLİK-DİĞER.RÖTOR/KABLE.PENYELENMİŞ.PAM=&gt;%85.125&lt;=DTEX&lt;192.31(T1)</t>
  </si>
  <si>
    <t>520548009000001</t>
  </si>
  <si>
    <t>PAMUKİPLİK-DİĞER.RÖTOR/KABLE.PENYELENMİŞ.PAMUK=&gt;%85.DTEX&lt;83.33(T1)</t>
  </si>
  <si>
    <t>520623000000002</t>
  </si>
  <si>
    <t>PAMUK İPLİK-TEK KAT.PENYELENMİŞ.PAMUK&lt;%85.192. 31&lt;=DTEX&lt;232.56.PERA.OLMAYAN(T1)         REJEN.İP</t>
  </si>
  <si>
    <t>520631009000001</t>
  </si>
  <si>
    <t>PAMUKİPL-DİĞER.RÖT/KAB.PENYELENMEMİŞ.PA&lt;%85.DTEX=&gt;714.29.PER.OLM(T1)</t>
  </si>
  <si>
    <t>520632009000001</t>
  </si>
  <si>
    <t>PAMUKİPL-DİĞER.RÖT/KAB.PENMEMİŞ.PA&lt;%85.232.56=&lt;DTEX&lt;714.29.PER.OLMA(T1)</t>
  </si>
  <si>
    <t>520642009000001</t>
  </si>
  <si>
    <t>PAMUKİPL-DİĞER.RÖT/KAB.PENYELENMİŞ.PA&lt;%85.232.56&lt;=DTEX&lt;714.29.PER.OLM(T1)</t>
  </si>
  <si>
    <t>520643009000002</t>
  </si>
  <si>
    <t>PAMUK İPL-DİĞER.RÖT/KAB.PENYELENMİŞ.PA&lt;%85. 192.31=&lt;DTEX&lt;232.56.PER.OLM(T1)REJEN.İP</t>
  </si>
  <si>
    <t>520644009000001</t>
  </si>
  <si>
    <t>PAMUKİPL-DİĞER.RÖT/KAB.PENYELENMİŞ.PA&lt;%85.125=&lt;DTEX&lt;192.31.PER.OLM(T1)</t>
  </si>
  <si>
    <t>520645009000001</t>
  </si>
  <si>
    <t>PAMUKİPL-DİĞER.RÖT/KAB.PENYELENMİŞ.PAM&lt;%85.83.33=&lt;DTEX&lt;125.PER.OLMAY(T1)</t>
  </si>
  <si>
    <t>520811900000</t>
  </si>
  <si>
    <t>Pamuktan dokunmuş mensucat (ağırlık itibariyle % 85 veya daha fazla pamuk içerenler): - Ağartılmamış:  - - Bez ayağı (m2. ağırlığı 100 gr. ı geçmeyenler): - - - Diğerleri</t>
  </si>
  <si>
    <t>520812160000</t>
  </si>
  <si>
    <t>Pamuktan dokunmuş mensucat (ağırlık itibariyle % 85 veya daha fazla pamuk içerenler):- Ağartılmamış: - - Bez ayağı (m2. ağırlığı 100 gr. ı geçen fakat 130 gr.ı geçmeyenler): - - - Genişliği 165 cm. y</t>
  </si>
  <si>
    <t>520812190000</t>
  </si>
  <si>
    <t>Pamuktan dokunmuş mensucat (ağırlık itibariyle % 85 veya daha fazla pamuk içerenler): - Ağartılmamış: - - Bez ayağı (m2. ağırlığı 100 gr. ı geçen fakat 130 gr.ı geçmeyenler):  - - Genişliği 165 cm. y</t>
  </si>
  <si>
    <t>520812960000</t>
  </si>
  <si>
    <t>Pamuktan dokunmuş mensucat (ağırlık itibariyle % 85 veya daha fazla pamuk içerenler) - Ağartılmamış: - -   Bez ayağı (m2. ağırlığı 130 gr.ı geçenler fakat 200 gr. geçmeyenler):- - Genişliği 165 cm.yi</t>
  </si>
  <si>
    <t>520812990000</t>
  </si>
  <si>
    <t>Pamuktan dokunmuş mensucat (ağırlık itibariyle % 85 veya daha fazla pamuk içerenler) -- Ağartılmamış: - -  Bez ayağı (m2. ağırlığı 130 gr.ı geçenler fakat 200 gr. geçmeyenler):- - Genişliği 165 cm. y</t>
  </si>
  <si>
    <t>520822190000</t>
  </si>
  <si>
    <t>Pamuktan dokunmuş mensucat (ağırlık itibariyle % 85 veya daha fazla pamuk içerenler) : - Ağartılmış:- - Bez ayağı (m2. ağırlığı 100 gr. ı geçen fakat 130 gr.ı geçmeyenler): - - - Genişliği 165 cm. yi</t>
  </si>
  <si>
    <t>520822960000</t>
  </si>
  <si>
    <t>Pamuktan dokunmuş mensucat (ağırlık itibariyle % 85 veya daha fazla pamuk içerenler) - Ağartılmış: - -   Bez ayağı (m2. ağırlığı 130 gr.ı geçenler fakat 200 gr. geçmeyenler):- - Genişliği 165 cm.yi g</t>
  </si>
  <si>
    <t>520822990000</t>
  </si>
  <si>
    <t>Pamuktan dokunmuş mensucat (ağırlık itibariyle % 85 veya daha fazla pamuk içerenler) - Ağartılmış: - -  Bez ayağı (m2. ağırlığı 130 gr.ı geçenler fakat 200 gr. geçmeyenler):- - Genişliği 165 cm. yi g</t>
  </si>
  <si>
    <t>520823000000</t>
  </si>
  <si>
    <t>Pamuktan dokunmuş mensucat (ağırlık itibariyle % 85 veya daha fazla pamuk içerenler)(m2. ağırlığı 200 gr. ı geçmeyenler): - Ağartılmış: - - 3 lü veya 4 lü dimi (kırık dimi dahil)</t>
  </si>
  <si>
    <t>520833000000</t>
  </si>
  <si>
    <t>Pamuktan dokunmuş mensucat (ağırlık itibariyle % 85 veya daha fazla pamuk içerenler)(m2. ağırlığı 200 gr. ı geçmeyenler): - Boyanmış: - - 3 lü veya 4 lü dimi (kırık dimi dahil)</t>
  </si>
  <si>
    <t>520859100000</t>
  </si>
  <si>
    <t>Pamuktan dokunmuş mensucat (ağırlık itibariyle % 85 veya daha fazla pamuk içerenler)(m2. ağırlığı 200 gr. ı geçmeyenler): - Diğer Mensucat: - - 3 lü veya 4 lü dimi (kırık dimi dahil)</t>
  </si>
  <si>
    <t>520911000000</t>
  </si>
  <si>
    <t>Pamuktan dokunmuş mensucat (ağırlık itibariyle % 85 veya daha fazla pamuk içerenler)(m2. ağırlığı 200 gr. ı geçenler):-Ağartılmamış:- - Bez ayağı</t>
  </si>
  <si>
    <t>520912000000</t>
  </si>
  <si>
    <t>Pamuktan dokunmuş mensucat (ağırlık itibariyle % 85 veya daha fazla pamuk içerenler)(m2. ağırlığı 200 gr. ı geçenler):-Ağartılmamış:- -  3 lü veya 4 lü dimi (kırık dimi dahil)</t>
  </si>
  <si>
    <t>520919000000</t>
  </si>
  <si>
    <t>Pamuktan dokunmuş mensucat (ağırlık itibariyle % 85 veya daha fazla pamuk içerenler)(m2. ağırlığı 200 gr. ı geçenler):-Ağartılmamış:-- Diğer mensucat</t>
  </si>
  <si>
    <t>521111000000</t>
  </si>
  <si>
    <t>Pamuktan dokunmuş mensucat (ağırlık itibariyle % 85 den az pamuk içeren sentetik veya suni liflerle karıştırılmış olup m2. ağırlığı 200 gr.ıgeçenler): - Ağartılmamış: -  Bez ayağı</t>
  </si>
  <si>
    <t>521149100000</t>
  </si>
  <si>
    <t>Pamuktan dokunmuş mensucat (ağırlık itibariyle % 85 den az pamuk içeren sentetik veya suni liflerle karıştırılmış olup m2. ağırlığı 200 gr.ıgeçenler): - Diğer mensucat: - Jakar mensucat</t>
  </si>
  <si>
    <t>521152000000</t>
  </si>
  <si>
    <t>Pamuktan dokunmuş mensucat (ağırlık itibariyle % 85 den az pamuk içeren sentetik veya suni liflerle karıştırılmış olup m2. ağırlığı 200 gr.ıgeçenler): - Baskılı: -  3  lü veya 4  lü dimi (kırık dimi</t>
  </si>
  <si>
    <t>521213100000</t>
  </si>
  <si>
    <t>Pamuktan dokunmuş diğer mensucat: - M2. ağırlığı 200 gr.ı geçmeyenler: - - Boyanmış: - - - Sadece veya esas itibariyle ketenle karışık olanlar</t>
  </si>
  <si>
    <t>521214100000</t>
  </si>
  <si>
    <t>Pamuktan dokunmuş diğer mensucat: - M2. ağırlığı 200 gr.ı geçmeyenler: - - Farklı renkteki ipliklerden: - - - Sadece veya esas itibariyle ketenle karışık olanlar</t>
  </si>
  <si>
    <t>521221900000</t>
  </si>
  <si>
    <t>Pamuktan dokunmuş diğer mensucat: - M2. ağırlığı 200 gr.ı geçenler: - - Ağartılmamış: - - - Başka surette karışık olanlar</t>
  </si>
  <si>
    <t>521223100000</t>
  </si>
  <si>
    <t>Pamuktan dokunmuş diğer mensucat: - M2. ağırlığı 200 gr.ı geçenler: - - Boyanmış: - - - Sadece veya esas itibariyle ketenle karışık olanlar</t>
  </si>
  <si>
    <t>521224100000</t>
  </si>
  <si>
    <t>Pamuktan dokunmuş diğer mensucat: - M2. ağırlığı 200 gr.ı geçenler: - - Farklı renkteki ipliklerden: - - - Sadece veya esas itibariyle ketenle karışık olanlar</t>
  </si>
  <si>
    <t>521225100000</t>
  </si>
  <si>
    <t>Pamuktan dokunmuş diğer mensucat: - M2. ağırlığı 200 gr.ı geçenler: - - Baskılı: - - - Sadece veya esas itibariyle ketenle karışık olanlar</t>
  </si>
  <si>
    <t>530110000000</t>
  </si>
  <si>
    <t>KETEN- HAM VEYA SUDA ISLATILMIŞ (T154)</t>
  </si>
  <si>
    <t>530130000029</t>
  </si>
  <si>
    <t>KETEN DÖKÜNTÜLERİ DİĞERLERİ(TEXT 154)</t>
  </si>
  <si>
    <t>530290000019</t>
  </si>
  <si>
    <t>DİĞERLERİ(TEXT 154)</t>
  </si>
  <si>
    <t>530610300000</t>
  </si>
  <si>
    <t>KETEN İPLİK-277.8&lt;=DESİTEKS&lt;833.3.PERAKENDE OLMAYAN.TEKKAT.AĞARTILMAMIŞ(T115)</t>
  </si>
  <si>
    <t>530710000000</t>
  </si>
  <si>
    <t>JÜT.BİTKİ İÇ KABUĞU LİF İPLİKLERİ-TEKKAT. PERAKENDE OLMAYAN(T148A)</t>
  </si>
  <si>
    <t>530921000000</t>
  </si>
  <si>
    <t>Ketenden dokunmuş mensucat:  - Ağırlık itibariyle % 85 den az keten içerenler:  - - Ağartılmamış veya ağartılmış</t>
  </si>
  <si>
    <t>531100100000</t>
  </si>
  <si>
    <t>Dokumaya elverişli diğer bitkisel liflerden dokunmuş mensucat; kağıt ipliğinden dokunmuş mensucat:   - Ramiden dokunmuş mensucat</t>
  </si>
  <si>
    <t>531100902900</t>
  </si>
  <si>
    <t>KENDİR MENSUCAT-ELASTİKİ (T138)</t>
  </si>
  <si>
    <t>531100903900</t>
  </si>
  <si>
    <t>DOKUNABİLİR DİĞER BİTKİSEL LİFLERDEN MENSUCAT-DİĞER (T138)</t>
  </si>
  <si>
    <t>540110162000</t>
  </si>
  <si>
    <t>DİKİŞ İPLİĞİ- SENT FİL.DTEX&gt;67.DİĞER.PER OLM (T 41)</t>
  </si>
  <si>
    <t>540120102019</t>
  </si>
  <si>
    <t>SUNİ FİLAMENTLERDEN DİĞER İPLİKLER DTEX&gt;76PER. OLMAYAN.(T 42)</t>
  </si>
  <si>
    <t>540231001000</t>
  </si>
  <si>
    <t>NAYLON.DİĞ.POLİAMİD TEKSTÜR.İPL(DİK.HARİÇ)-TEKKAT TEX&lt;=5.YÜK.MUK..PER.OLM(T41)</t>
  </si>
  <si>
    <t>540232000000</t>
  </si>
  <si>
    <t>NAYLON.DİĞER POLİAMİD TEKSTÜR.İPL(DİK.HARİÇ)- TEKKAT TEX&gt;50.YÜK.MUK.PER.OLM(T41)</t>
  </si>
  <si>
    <t>540239001011</t>
  </si>
  <si>
    <t>AKRİLİK SENTETİK FİLAMENTDEN TEKSTÜRİZE İPL(DİKİŞ HARİÇ)-TEX=&lt;67.PEROLM(T41)</t>
  </si>
  <si>
    <t>540244001000</t>
  </si>
  <si>
    <t>ELASTOMERLERDEN DİĞER İPLİK(DİKİŞHARİÇ)-TEX&lt;=67.1M &lt;=50TUR.PER OLMA(T 41)</t>
  </si>
  <si>
    <t>540245001000</t>
  </si>
  <si>
    <t>NAYLON.DİĞ POLİAMİD İPLİK(DİKİŞ HARİÇ)-TEKKATTEX=&lt; 67.1M&lt;=50TUR.PEROLM(T125A)</t>
  </si>
  <si>
    <t>540245002000</t>
  </si>
  <si>
    <t>NAYLON.DİĞ POLİAMİD İPL(DİKİŞ HARİÇ)-67&lt;TEKKATTEX. 1M&lt;=50TUR.PEROLM(T125A)</t>
  </si>
  <si>
    <t>540249002019</t>
  </si>
  <si>
    <t>DİĞER İPLİKLER-TEX&gt;67.1M&lt;=50TUR.PERAKENDE OLMAYAN (T 41)</t>
  </si>
  <si>
    <t>540251001000</t>
  </si>
  <si>
    <t>NAYLON.DİĞER POLİAMİDDEN İPLİK(DİK.HARİÇ)-TEKKAT TEX&lt;=6.7.1M&gt;50TUR.PER.OLMA(T41)</t>
  </si>
  <si>
    <t>540253002000</t>
  </si>
  <si>
    <t>POLİPROPİLEN İPLİKLER(DİK.HARİÇ)-TEKKAT TEX&gt;6.7.1M&gt;50TUR.PER.OLMA(T41)</t>
  </si>
  <si>
    <t>540261001000</t>
  </si>
  <si>
    <t>NAYLON.DİĞ POLİAMİDDEN İPLİK(DİK.HARİÇ)- RÖTOR/KABLE.TEKKAT TEX&lt;=6.7.PER.OLM(T41)</t>
  </si>
  <si>
    <t>540269002011</t>
  </si>
  <si>
    <t>540269002019</t>
  </si>
  <si>
    <t>DİĞER İPLİKLER(DİKİŞ HARİÇ)-RÖTOR/KABLE.TEX&lt;=6.7. PERAKENDE OLMAYAN(T41)</t>
  </si>
  <si>
    <t>540333002029</t>
  </si>
  <si>
    <t>SELÜLOZ ASETAT İPLİĞİ(DİKİŞ HARİÇ)-DİĞER.TEKKAT. DTEX&gt;67.PER.OLMAYAN(T 127A)</t>
  </si>
  <si>
    <t>540341002019</t>
  </si>
  <si>
    <t>VİSKOZ İPEĞİNDEN SUNİ İPLİK(DİKİŞHARİÇ)-RÖTOR/KAB LE. TEKSTÜRİZE  DİĞER DTEX&gt;67.PEROLMAYAN(T 42)</t>
  </si>
  <si>
    <t>540710001000</t>
  </si>
  <si>
    <t>NAYLON.DİĞER POLİAMİD.POLİESTERDEN MENSUCAT - MUKAVEMETLİ. ELASTİKİ (T35)</t>
  </si>
  <si>
    <t>540710009012</t>
  </si>
  <si>
    <t>NAYLON.DİĞER POLİAMİD.POLİESTERDEN MENSUCAT - MUKAVEMETLİ. ÇADIRLIK (T35)</t>
  </si>
  <si>
    <t>540720111000</t>
  </si>
  <si>
    <t>POLİETİLEN.POLİPROPİLEN ŞERİT VB. DEN MENSUCAT-EN&lt;3M.ELASTİKİ (T33)</t>
  </si>
  <si>
    <t>540720199000</t>
  </si>
  <si>
    <t>POLİETİLEN.POLİPROPİLEN ŞERİT VB. DEN MENSUCAT-EN=&gt;3M.DİĞER (T34)</t>
  </si>
  <si>
    <t>540720909000</t>
  </si>
  <si>
    <t>DİĞER SENTETİK FİLAMENT ŞERİT VB. DEN MENSUCAT-DİĞER (T35)</t>
  </si>
  <si>
    <t>540730009000</t>
  </si>
  <si>
    <t>XI. BÖLÜMÜN 9 NUMARALI NOTUNDA BELİRTİLEN MENSUCAT-DİĞER (T 35)</t>
  </si>
  <si>
    <t>540741009013</t>
  </si>
  <si>
    <t>DİĞER DOKUNMUŞ MEN-ASTARLIK.AĞARMAMIŞ/AĞARMIŞ. NAYLON/DİĞER POLİAMİD=&gt;%85 (T 35)</t>
  </si>
  <si>
    <t>540742009013</t>
  </si>
  <si>
    <t>DİĞER DOKUNMUŞ MEN-ASTARLIK.BOYANMIŞ.NAYLON/DİĞER POLİAMİD=&gt;%85 (T 35)</t>
  </si>
  <si>
    <t>540743009019</t>
  </si>
  <si>
    <t>DİĞER DOKUNMUŞ MEN-DİĞER.RENKLİ İPLİKLERDEN. NAYLON/DİĞER POLİAMİD=&gt;%85 (T 35)</t>
  </si>
  <si>
    <t>540744009011</t>
  </si>
  <si>
    <t>DİĞER DOKUNMUŞ MEN-DÖŞEMELİK.BASKILI.NAYLON/DİĞER POLİAMİD=&gt;%85(T 35)</t>
  </si>
  <si>
    <t>540744009012</t>
  </si>
  <si>
    <t>DİĞER DOKUNMUŞ MEN-PERDELİK.BASKILI.NAYLON/DİĞER POLİAMİD=&gt;%85 (T 35)</t>
  </si>
  <si>
    <t>540751001000</t>
  </si>
  <si>
    <t>DİĞER DOKUNMUŞ MEN-ELASTİKİ.AĞARMAMIŞ/AĞARMIŞ. TEKSTÜRİZE POLİESTER=&gt;%85(T 35)</t>
  </si>
  <si>
    <t>540751009011</t>
  </si>
  <si>
    <t>DİĞER DOKUNMUŞ MEN-DÖŞEMELİK.AĞARMAMIŞ/AĞARMIŞ. TEKSTÜRİZE POLİESTER=&gt;%85(T 35)</t>
  </si>
  <si>
    <t>540753001000</t>
  </si>
  <si>
    <t>DİĞER DOKUNMUŞ MEN-ELASTİKİ.RENKLİ İPLİKLERDEN.TEKSTÜRİZE POLİESTER=&gt;%85(T 35)</t>
  </si>
  <si>
    <t>540761109011</t>
  </si>
  <si>
    <t>DİĞ DOKUNMUŞ MEN-DÖŞEMELİK.AĞARMAMIŞ/AĞARMIŞ.TEKS. EDİLMEMİŞ POLİES.FİL=&gt;%85(T35)</t>
  </si>
  <si>
    <t>540761109014</t>
  </si>
  <si>
    <t>Ağırlık itibariyle %85 veya daha fazla tekstüre edilmemiş poliester filamentler içerenler:----Ağartılmamış veya ağartılmış:----Yelkenlik Mensuca</t>
  </si>
  <si>
    <t>540761901000</t>
  </si>
  <si>
    <t>DİĞ DOKUNMUŞ MEN-ELASTİK.BASKILI.TEKS..EDİLMEMİŞ POLİEST. FİL=&gt;%85(T35)</t>
  </si>
  <si>
    <t>540769901000</t>
  </si>
  <si>
    <t>DİĞ DOKUNMUŞ MEN-ELASTİK.DİĞER.DİĞER POLİEST. FİL=&gt;%85(T35)</t>
  </si>
  <si>
    <t>540771009019</t>
  </si>
  <si>
    <t>540773001000</t>
  </si>
  <si>
    <t>DİĞ DOKUNMUŞ MEN-ELASTİK.RENKLİ İPLİKLERDEN SENTETİK  FİL=&gt;%85(T35)</t>
  </si>
  <si>
    <t>540774009012</t>
  </si>
  <si>
    <t>DİĞER DOKUNMUŞ MENSUCAT -ASTARLIK.BASKILI SENTETİK  FİLAMENSUCAT T=&gt;%85(T35)</t>
  </si>
  <si>
    <t>540781009011</t>
  </si>
  <si>
    <t>DİĞER DOKUNMUŞ MENS-DÖŞEMELİK.AĞARMIŞ/AĞARMAMIŞ. SENT.FİL.&lt;%85.PAMUK KARIŞIK(T35)</t>
  </si>
  <si>
    <t>540781009012</t>
  </si>
  <si>
    <t>DİĞER DOKUNMUŞ MENS-PERDELİK.AĞARMIŞ/AĞARMAMIŞ. SENT.FİL.&lt;%85.PAMUK KARIŞIK(T35)</t>
  </si>
  <si>
    <t>540783001000</t>
  </si>
  <si>
    <t>540783009013</t>
  </si>
  <si>
    <t>DİĞER DOKUNMUŞ MENS-ASTARLIK.RENKLİ İPLİKLERDEN.SENT.FİL.&lt;%85.PAMUK KARIŞIK(T35)</t>
  </si>
  <si>
    <t>540791001000</t>
  </si>
  <si>
    <t>DİĞER DOKUNMUŞ MENS-ELASTİK.AĞARMIŞ/AĞARMAMIŞ. SENTETİK FİLAMENT İPLİĞİNDEN(T35)</t>
  </si>
  <si>
    <t>540791009013</t>
  </si>
  <si>
    <t>DİĞER DOKUNMUŞ MENS-ASTARLIK.AĞARMIŞ/AĞARMAMIŞ. SENTETİK FİLAMENT İPLİĞİNDEN(T35)</t>
  </si>
  <si>
    <t>540791009019</t>
  </si>
  <si>
    <t>DİĞER DOKUNMUŞ MENS-DİĞER.AĞARMIŞ/AĞARMAMIŞ. SENTETİK FİLAMENT İPLİĞİNDEN(T35)</t>
  </si>
  <si>
    <t>540793001000</t>
  </si>
  <si>
    <t>DİĞER DOKUNMUŞ MENS-ELASTİK.RENKLİ İPLİKLERDEN.SENTETİK FİLAMENT İPLİĞİNDEN(T35)</t>
  </si>
  <si>
    <t>540821009011</t>
  </si>
  <si>
    <t>DİĞER DOKUNMUŞ MENS-DÖŞEMELİK.AĞARMIŞ/AĞARMAMIŞ. SUNİ FİL.ŞERİT.VB.=&gt;%85.(T36)</t>
  </si>
  <si>
    <t>540822109012</t>
  </si>
  <si>
    <t>DİĞ DO.MEN-PERDE.BEZ A.DİMİ.SAT.BOYALI. 135&lt;EN&lt;=155CM.SUNİ FİL.ŞER.VB.=&gt;%85(T36)</t>
  </si>
  <si>
    <t>540822901000</t>
  </si>
  <si>
    <t>DİĞ DOKUMA MEN-ELAS.BEZ A.DİMİ.SATEN BOYALI.DİĞER SUNİ FİL.ŞER.VB.=&gt;%85(T36)</t>
  </si>
  <si>
    <t>540823009011</t>
  </si>
  <si>
    <t>DİĞ DOK MEN-DÖŞEMELİK.RENKLİ İPLİKLERDEN.SUNİ FİLAMENT ŞERİT VB.=&gt;%85(T36)</t>
  </si>
  <si>
    <t>540824009011</t>
  </si>
  <si>
    <t>DİĞ DOKUMA MENSUCAT-DÖŞEMELİK.BASKILI.SUNİ FİLAMENT  ŞERİT VB.=&gt;%85(T36)</t>
  </si>
  <si>
    <t>540831009011</t>
  </si>
  <si>
    <t>DİĞER DOKUNMUŞ MENSUCAT-DÖŞEMELİK. AĞARMAMIŞ/AĞARMIŞ (T36)</t>
  </si>
  <si>
    <t>540831009012</t>
  </si>
  <si>
    <t>DİĞER DOKUNMUŞ MENSUCAT-PERDELİK.AĞARMAMIŞ/AĞARMIŞ (T36)</t>
  </si>
  <si>
    <t>540831009019</t>
  </si>
  <si>
    <t>DİĞER DOKUNMUŞ MENSUCAT-DİĞER.AĞARMAMIŞ/AĞARMIŞ (T36)</t>
  </si>
  <si>
    <t>540833009013</t>
  </si>
  <si>
    <t>DİĞER DOKUNMUŞ MENSUCAT-ASTARLIK.RENKLİ İPLİKLERDEN (T36)</t>
  </si>
  <si>
    <t>550130000000</t>
  </si>
  <si>
    <t>SENTETİK FİLAMENT DEMETLERİ - AKRİLİK VEYA MODAKRİLİKTEN (T124)</t>
  </si>
  <si>
    <t>550290000000</t>
  </si>
  <si>
    <t>SUNİ FİLAMENT DEMETLERİ - DİĞERLERİ (T126)</t>
  </si>
  <si>
    <t>550311000000</t>
  </si>
  <si>
    <t>SENTETİK DEVAMSIZ LİFLER-ARAMİDLERDEN.KARDE EDİLME MİŞ(T124)</t>
  </si>
  <si>
    <t>550319000000</t>
  </si>
  <si>
    <t>SENTETİK DEVAMSIZ LİFLER-NAYLON/DİĞER POLİAMİDLER DEN.KARDE EDİLMEMİŞ(T124)</t>
  </si>
  <si>
    <t>550390000000</t>
  </si>
  <si>
    <t>SENTETİK DEVAMSIZ LİFLER - DİĞER.KARDE EDİLMEMİŞ (T124)</t>
  </si>
  <si>
    <t>SUNİ DEVAMSIZ LİFLER - VİSKOZ İPEĞİNDEN (T126)</t>
  </si>
  <si>
    <t>550630000000</t>
  </si>
  <si>
    <t>LİFLER-AKRİLİK/MODAKRİLİKTEN.KARDE EDİLMİŞ.TARANMIŞ.VB İŞLENMİŞ(T55)</t>
  </si>
  <si>
    <t>550690000000</t>
  </si>
  <si>
    <t>LİFLER-DİĞERLERİNDEN.SENTETİK/DEVAMSIZ.KARDE EDİLMİŞ.TARANMIŞ VB İŞLENMİŞ(T55)</t>
  </si>
  <si>
    <t>550911000000</t>
  </si>
  <si>
    <t>SENT. DEVAMSIZ LİF İPL.-TEK KAT.NAYLON/DİĞER POLİAMİ=&gt;%85.PER OLM(T22)</t>
  </si>
  <si>
    <t>550912000000</t>
  </si>
  <si>
    <t>SENT.DEVAMSIZ LİF İPL.-RÖT/KAB.NAYLON/DİĞER POLİAMİ=&gt;%85.PER.OLM(T22)</t>
  </si>
  <si>
    <t>550921000000</t>
  </si>
  <si>
    <t>DEVAMSIZ LİF İP.TEKKAT. POLİESTER&gt;%85.PER.OLM(T22)</t>
  </si>
  <si>
    <t>550931000000</t>
  </si>
  <si>
    <t>DEVAMSIZ LİF İPL.-AKRİLİK=&gt;%85.AĞARMAMIŞ/AĞARMIŞ. TEKKAT.PER.OLM(T22A)</t>
  </si>
  <si>
    <t>550941000000</t>
  </si>
  <si>
    <t>DEVAMSIZ LİF İP.-AĞARMAMIŞ/AĞARMIŞ.TEKKAT. SENTETİK=&gt;%85.PER.OLM(T22)</t>
  </si>
  <si>
    <t>550962000000</t>
  </si>
  <si>
    <t>DEVAMSIZ AKRİLİK/MODAKRİLİK LİF İPL-PAMUK KARIŞIK.PERAK. OLMAYAN(T22)</t>
  </si>
  <si>
    <t>551011000000</t>
  </si>
  <si>
    <t>DİĞER İPLİK-TEKKAT.SUNİ DEVAMSIZ LİF=&gt;%85. PERAKENDE OLMAYAN (T23)</t>
  </si>
  <si>
    <t>551012000000</t>
  </si>
  <si>
    <t>DİĞER İPLİK-RÖTOR/KABLE.SUNİ DEVAMSIZ LİF=&gt;%85. PERAKEN.OLMAYAN(T23)</t>
  </si>
  <si>
    <t>551020000000</t>
  </si>
  <si>
    <t>DİĞER İPLİK-YÜN/KIL KARIŞIK.SUNİ DEVAMSIZ LİF=&gt;%85. PER.OLMAYAN(T23)</t>
  </si>
  <si>
    <t>551030000000</t>
  </si>
  <si>
    <t>DİĞER İPLİK-PAMUK KARIŞIK.SUNİ DEVAMSIZ LİF=&gt;%85. PER.OLMAYAN(T23)</t>
  </si>
  <si>
    <t>551221000000</t>
  </si>
  <si>
    <t>551299100000</t>
  </si>
  <si>
    <t>Sentetik devamsız liflerden dokunmuş mensucat (ağırlık itibariyle %85 veya daha fazla sentetik devamsız lif içerenler): - Diğerleri:- - Diğerleri: - - - Baskılı</t>
  </si>
  <si>
    <t>551349000000</t>
  </si>
  <si>
    <t>Sentetik devamsız liflerden dokunmuş mensucat (ağırlık itibariyle % 85 den az, m2 .ağırlığı 170 gr.ı geçmeyen esas itibariyle veya sadece pamukla karışık sentetik devamsız lif içerenler):-Baskılı:--</t>
  </si>
  <si>
    <t>551430300000</t>
  </si>
  <si>
    <t>551430500000</t>
  </si>
  <si>
    <t>551449000000</t>
  </si>
  <si>
    <t>Sentetik devamsız liflerden dokunmuş mensucat (ağırlık itibariyle % 85 den az, m2 .ağırlığı 170 gr.ı geçen esas itibariyle veya sadece pamukla karışık sentetik devamsız lif içerenler):- Baskılı:- - D</t>
  </si>
  <si>
    <t>551511100000</t>
  </si>
  <si>
    <t>Sentetik devamsız liflerden diğer dokunmuş mensucat:- Devamsız poliester liflerinden:- - Esas itibariyle veya sadece devamsız viskoz ipeği lifleriyle karışık:- - - Ağartılmamış veya ağartılmış</t>
  </si>
  <si>
    <t>551513190000</t>
  </si>
  <si>
    <t>Sentetik devamsız liflerden diğer dokunmuş mensucat:- Devamsız poliester liflerinden:- - Esas itibariyle veya sadece yün veya ince hayvan kılları ile karışık: - - - Esas itibariyIe veya sadece karde</t>
  </si>
  <si>
    <t>551519300000</t>
  </si>
  <si>
    <t>Sentetik devamsız liflerden diğer dokunmuş mensucat:- Devamsız poliester liflerinden:- - Diğerleri:- - - Baskılı</t>
  </si>
  <si>
    <t>551591100000</t>
  </si>
  <si>
    <t>Sentetik devamsız liflerden diğer dokunmuş mensucat:- Diğer dokunmuş mensucat:- - Esas itibariyle veya sadece sentetik ve suni filamentlerle karışık:- - - Ağartılmamış veya ağartılmış</t>
  </si>
  <si>
    <t>551599400000</t>
  </si>
  <si>
    <t>Sentetik devamsız liflerden diğer dokunmuş mensucat:- Diğer dokunmuş mensucat:- -Diğerleri:- - - Baskılı</t>
  </si>
  <si>
    <t>551633000000</t>
  </si>
  <si>
    <t xml:space="preserve"> Suni devamsız liflerden dokunmuş mensucat:- Ağırlık itibariyle % 85  den az suni devamsız lif içerenler (esas itibariyle veya sadece yün veya ince hayvan kılları ile karışık): - - Farklı renkteki ip</t>
  </si>
  <si>
    <t>551691000000</t>
  </si>
  <si>
    <t xml:space="preserve"> Suni devamsız liflerden dokunmuş mensucat:- Diğerleri: - - Ağartılmamış veya ağartılmış</t>
  </si>
  <si>
    <t>560130000019</t>
  </si>
  <si>
    <t>DOKUNABİLİR DİĞER MADDELERİN KIRPINTI.TOZ VE TARAZLARI(T94)</t>
  </si>
  <si>
    <t>560210110000001</t>
  </si>
  <si>
    <t>KEÇE-İĞNEDEN.JÜT.BİTKİ İÇ LİFİNDEN.EMDİRİLME. SIVANMA.KAPLANMAMIŞ/LAMİNESİZ(T152)(SİVİL KULLANIM İÇİN)</t>
  </si>
  <si>
    <t>560210380000001</t>
  </si>
  <si>
    <t>KEÇE-TRİKO.DOK.DİĞ.MAD.EMDİRİLMEMİŞ.SIVANMAMIŞ. KAPLANMAMIŞ/LAMİNESİZ(T95)(SİVİL KULLANIM İÇİN)</t>
  </si>
  <si>
    <t>560311900012001</t>
  </si>
  <si>
    <t>MELT BLOWN DOKUNMAMIŞ MENSUCAT M2&lt;=25GR.(SİVİL KULLANIM İÇİN)</t>
  </si>
  <si>
    <t>560312900011001</t>
  </si>
  <si>
    <t>DIŞ YÜZLERİ SPUNBOND MERKEZİ TABAKASI MELT BLOWN OLAN, ÜÇ TABAKALI DOKUNMAMIŞ MENSUCAT 25&lt;M2&lt;=70GR. (SMS) (SİVİL KULLANIM İÇİN)</t>
  </si>
  <si>
    <t>560313900011001</t>
  </si>
  <si>
    <t>DIŞ YÜZLERİ SPUNBOND MERKEZİ TABAKASI MELT BLOWN OLAN, ÜÇ TABAKALI DOKUNMAMIŞ MENSUCAT 70&lt;M2&lt;=150GR. (SMS) (SİVİL KULLANIM İÇİN)</t>
  </si>
  <si>
    <t>560313900012001</t>
  </si>
  <si>
    <t>MELT BLOWN DOKUNMAMIŞ MENSUCAT 70&lt;M2&lt;=150GR. (SİVİL KULLANIM İÇİN)</t>
  </si>
  <si>
    <t>560314900013001</t>
  </si>
  <si>
    <t>SPUNBOND DOKUNMAMIŞ MENSUCAT M2&gt;150GR. (SİVİL KULLANIM İÇİN)</t>
  </si>
  <si>
    <t>560391100000001</t>
  </si>
  <si>
    <t>DOKUNMAMIŞ MENSUCAT-DİĞER.M2&lt;=25GR. SIVANMIŞ/KAPLANMIŞ(T96)(SİVİL KULLANIM İÇİN)</t>
  </si>
  <si>
    <t>560391900019001</t>
  </si>
  <si>
    <t>DİĞERLERİ M2&lt;=25GR. (SİVİL KULLANIM İÇİN)</t>
  </si>
  <si>
    <t>560392900019001</t>
  </si>
  <si>
    <t>DİĞERLERİ 25&lt;M2&lt;=70GR. (SİVİL KULLANIM İÇİN)</t>
  </si>
  <si>
    <t>560393900013001</t>
  </si>
  <si>
    <t>560393900019001</t>
  </si>
  <si>
    <t>560394900019001</t>
  </si>
  <si>
    <t>560500002000</t>
  </si>
  <si>
    <t>ÜZERİNE BAKIR TELLER SARILARAK YAPILMIŞ DOKUMAYA ELVERİŞLİ İPLİKLER (T 134)</t>
  </si>
  <si>
    <t>560600910011</t>
  </si>
  <si>
    <t>NEP İPLİKLER</t>
  </si>
  <si>
    <t>560721000011</t>
  </si>
  <si>
    <t>TARIM MAKİNALARI İÇİN BİÇER.BAĞLAR İPLERİ-DOKUNABİLİ.SİSAL/AGAVE LİFİNDEN(T146A)</t>
  </si>
  <si>
    <t>560721000019</t>
  </si>
  <si>
    <t>DİĞER BİÇER.BAĞLAR İPLERİ-DOKUNABİLİR SİSAL/AGAVE LİFİNDEN(T146B)</t>
  </si>
  <si>
    <t>560749110000</t>
  </si>
  <si>
    <t>560750190000</t>
  </si>
  <si>
    <t>560790901000</t>
  </si>
  <si>
    <t>SİCİM.KORDON.İP.HALATLAR-DİĞER LİFLREDEN İPLİK- ÇAP&gt;5 MM (T101)</t>
  </si>
  <si>
    <t>560811800000</t>
  </si>
  <si>
    <t>DİĞER HAZIR BALIK AĞLARI-DOKUMAYA ELVERİŞLİ SEN.VE SUNİ MAD. (T97)</t>
  </si>
  <si>
    <t>580123000000</t>
  </si>
  <si>
    <t>DOKUNMUŞ MEN-PAMUKLU.ATKI İPLİKLİ DİĞER KADİFE VE PELÜŞ.(T32)</t>
  </si>
  <si>
    <t>580127000000</t>
  </si>
  <si>
    <t>DOKUNMUŞ KADİFE, PELÜŞ VE TIRTIL MENSUCAT (58.02 VEYA 58.06 POZİSYONLARINDAKİ MENSUCAT HARİÇ): KESİLMEMİŞ ATKI İPLİKLİ KADİFE VE PELÜŞ: ÇÖZGÜ İPLİKLİ KADİFE VE PELÜŞ</t>
  </si>
  <si>
    <t>580190100000</t>
  </si>
  <si>
    <t>DOKUNMUŞ MENSUCAT-KETENDEN(T123)</t>
  </si>
  <si>
    <t>580300901000001</t>
  </si>
  <si>
    <t>GAZ MENSUCAT-SENTETİK LİFLERDEN(T3)</t>
  </si>
  <si>
    <t>580300909000</t>
  </si>
  <si>
    <t>GAZ MENSUCAT-DİĞER (T 117)</t>
  </si>
  <si>
    <t>580410901000</t>
  </si>
  <si>
    <t>TÜLLER VE AĞ MENSUCAT-TABİİ İPEKTEN.SUNİ VE PAMUK. DOKUNMUŞ/ÖRME HARİÇ (62)</t>
  </si>
  <si>
    <t>580421001000</t>
  </si>
  <si>
    <t>TÜLLER VE DİĞER AĞ MENSUCAT--MAKİNE İŞİ DANTELA- - SUNİ VE SENTETİK LİFLERDEN - - SUNİ VE SENTETİK LİFLERDEN OLANLAR DOKUNMUŞ/ÖRME HARİÇ(T62)</t>
  </si>
  <si>
    <t>580429009011</t>
  </si>
  <si>
    <t>TÜLLER VE DİĞER AĞ MENSUCAT - DOKUMAYA ELVERİŞLİ DİĞER - PAMUKTAN OLANLAR: DOKUNMUŞ/ÖRME HARİÇ(T62)</t>
  </si>
  <si>
    <t>580430001012</t>
  </si>
  <si>
    <t>DANTELA-SUNİ LİFDEN.EL İŞİ.DOKUNMUŞ/ÖRME HARİÇ(T 62)</t>
  </si>
  <si>
    <t>580430009011</t>
  </si>
  <si>
    <t>DANTELA-PAMUKTAN.EL İŞİ.DOKUNMUŞ/ÖRME HARİÇ(T 62)</t>
  </si>
  <si>
    <t>580610000011</t>
  </si>
  <si>
    <t>KORDELA-KADİFE.PELÜŞ VE TIRTIL MENSUCAT. SENTETİK/SUNİ/PAMUKTAN(T 61)</t>
  </si>
  <si>
    <t>580640000019</t>
  </si>
  <si>
    <t>KORDELA(BOLDÜKLER)-DİĞER (T61)</t>
  </si>
  <si>
    <t>580790102000</t>
  </si>
  <si>
    <t>ETİKET VE ARMALAR-İŞLENMEMİŞ.DOKUNMAMIŞ MENSUCATTAN (T96)</t>
  </si>
  <si>
    <t>580810001000</t>
  </si>
  <si>
    <t>KORDON.SAÇAK.PONPON.İŞLENMEMİŞ ŞERİTÇİ EŞYASI-PARÇA HALİNDE.ELASTİKİ (T62)</t>
  </si>
  <si>
    <t>580900000000</t>
  </si>
  <si>
    <t>METAL/METALİZE İPLİKLERDEN MENSUCAT- GİYİM VE DÖŞEMECİLİKTE KULLANILAN (T139)</t>
  </si>
  <si>
    <t>581010100000</t>
  </si>
  <si>
    <t>İŞLEMELER-KİMYEVİ.ZEMİNSİZ.PARÇA/ŞERİT/MOTİFLİ KIYMET&gt;35 EURO/KG (T62)</t>
  </si>
  <si>
    <t>581099900000</t>
  </si>
  <si>
    <t>İŞLEMELER-DOKUNABİ.DİĞ.MADDEDEN PARÇA/ŞERİT/MOTİFLİ DİĞERLERİ(T62)</t>
  </si>
  <si>
    <t>581100000900</t>
  </si>
  <si>
    <t>KAPİTONELİ MENSUCAT-PARÇALI. EMDİRİLMİŞ/SIVANMIŞ LAMİNE.DİĞER(T240)</t>
  </si>
  <si>
    <t>581100002900</t>
  </si>
  <si>
    <t>KAPİTONELİ MENSUCAT-PARÇALI.PAMUKTAN.DİĞER (T2)</t>
  </si>
  <si>
    <t>581100009500</t>
  </si>
  <si>
    <t>KAPİTONELİ MENSUCAT-PARÇALI.VATKA/KEÇEDEN</t>
  </si>
  <si>
    <t>590110000000</t>
  </si>
  <si>
    <t>KİTAP DIŞ KAPAĞINDA KULLANILAN ZAMK/NİŞAŞTAYLA SIVANMIŞ MENSUCAT (T99)</t>
  </si>
  <si>
    <t>590190009000</t>
  </si>
  <si>
    <t>ŞAPKALIKTA KULLANILAN BUKRAN VB. SERTLEŞTİRİLMİŞ MENSUCAT (T99)</t>
  </si>
  <si>
    <t>590210100000</t>
  </si>
  <si>
    <t>NAK.ARACI İÇ.DIŞ LASTİK MEN-NAYLON/POLİAMİD.KAUÇUK EMDİRİLMİŞ.MUKAVEMETLİ(T114)</t>
  </si>
  <si>
    <t>590220909000</t>
  </si>
  <si>
    <t>NAKİL ARACI İÇ.DIŞ LASTİĞİ İÇİN MENSUCAT- POLİESTERDEN.DİĞER.MUKAVEMETLİ(T114)</t>
  </si>
  <si>
    <t>590390101000001</t>
  </si>
  <si>
    <t>MENSUCAT; DERİ YERİNE KULLANILAN, DİĞER MADDELERLE EMDİRİLMİŞ(SİVİL KULLANIM İÇİN)</t>
  </si>
  <si>
    <t>590390911000001</t>
  </si>
  <si>
    <t>MENSUCAT; DERİ YERİNE KULLANILAN, SELÜLOZ/PLASTİK SIVANMIŞ/KAPLANMIŞ/LAMİNELİ(SİVİL KULLANIM İÇİN)</t>
  </si>
  <si>
    <t>590410000000</t>
  </si>
  <si>
    <t>LİNOLEUM (T99)</t>
  </si>
  <si>
    <t>590490000000</t>
  </si>
  <si>
    <t>DİĞERLERİ LİNOLEUM(T99)</t>
  </si>
  <si>
    <t>590900100011</t>
  </si>
  <si>
    <t>SENTETİK LİFLERDEN YANGIN HORTUMLARI (T 114)</t>
  </si>
  <si>
    <t>590900100019</t>
  </si>
  <si>
    <t>SENTETİK LİFLERDEN DİĞER HORTUMLAR (T 114)</t>
  </si>
  <si>
    <t>590900909019</t>
  </si>
  <si>
    <t>DOKUNABİLİR DİĞER MADDELERDEN DİĞER HORTUMLARI (T 114)</t>
  </si>
  <si>
    <t>591110000000</t>
  </si>
  <si>
    <t>KARD GARNİTÜR.İÇİN KAUÇUK.DERİ VB KAPLI.SIVALI.LAMİNELİ MEN..KEÇELİ MEN.(T114)</t>
  </si>
  <si>
    <t>591132900000</t>
  </si>
  <si>
    <t>KAĞIT MAKİNALARI İÇİN DOKUNABİLİR DİĞ MADDEDEN DOKUNMUŞ MENSUCAT-M2=&gt;650GR(T114)</t>
  </si>
  <si>
    <t>591140000000</t>
  </si>
  <si>
    <t>YAĞ PRESİNDE VEYA BENZERİ İŞLERDE KULLANILAN TASİR TORBALARI (T114)</t>
  </si>
  <si>
    <t>600110000012</t>
  </si>
  <si>
    <t>ÖRME TÜYLÜ MEN-YÜN / İNCE KILDAN. PAMUKTAN / SUNİ LİFLERDEN UZUN TÜYLÜ (T65)</t>
  </si>
  <si>
    <t>600199000011</t>
  </si>
  <si>
    <t>ÖRME TÜYLÜ MENSUCAT-YÜN/İNCE KILDAN.DİĞER   (T65)</t>
  </si>
  <si>
    <t>600199000099</t>
  </si>
  <si>
    <t>ÖRME TÜYLÜ MENSUCAT-DOKUNABİLİR DİĞER MADDELERDEN.DİĞER    (T140)</t>
  </si>
  <si>
    <t>600240000013</t>
  </si>
  <si>
    <t>DİĞER ÖRME MENSUCAT-DİĞER.EN&lt;=30CM.ELASTOMERİK İPLİK(KAUÇUK HARİÇ)=&gt;%5 (T240)</t>
  </si>
  <si>
    <t>600320000000</t>
  </si>
  <si>
    <t>DİĞER ÖRME MENSUCAT-PAMUKTAN.EN&lt;=30CM(T65)</t>
  </si>
  <si>
    <t>600390000011</t>
  </si>
  <si>
    <t>DİĞER ÖRME MENSUCAT-İPEK VE İPEK DÖKÜNTÜSÜNDEN.EN&lt;=30CM(T140)</t>
  </si>
  <si>
    <t>600390000019</t>
  </si>
  <si>
    <t>DİĞER ÖRME MENSUCAT-DİĞER.EN&lt;=30CM(T140)</t>
  </si>
  <si>
    <t>600490000000</t>
  </si>
  <si>
    <t>DİĞER ÖRME MENSUCAT-DİĞER.EN&gt;30CM. ELASTOMERİK/KAUÇUK İPLİK=&gt;%5(T63)</t>
  </si>
  <si>
    <t>600523000000</t>
  </si>
  <si>
    <t>ÇÖZGÜ TİPİ ÖRGÜLÜ DİĞER MENSUCAT-PAMUKTAN.FARKLI RENKLİ İPLİKLERDEN (T65)</t>
  </si>
  <si>
    <t>600524000000</t>
  </si>
  <si>
    <t>ÇÖZGÜ TİPİ ÖRGÜLÜ DİĞER MENSUCAT-PAMUKTAN.BASKILI (T65)</t>
  </si>
  <si>
    <t>600535000000</t>
  </si>
  <si>
    <t>ÇÖZGÜ TİPİ ÖRGÜLÜ OLAN DİĞER MENS.(GALLOON ÖRGÜ MAK. İLE YAPILANLAR DAHİL) (60.01 İLA 60.04 POZİSYONUNDAKİLER HARİÇ)-SENT. LİFLERDEN: BU FASLIN 1 NO.LU ALT POZİSYON NOTUNDA BELİRTİLEN KUMAŞLAR (T65)</t>
  </si>
  <si>
    <t>600538000000</t>
  </si>
  <si>
    <t>ÇÖZGÜ TİPİ ÖRGÜLÜ OLAN DİĞER MENSUCAT (GALLOON ÖRGÜ MAKİNALARI İLE YAPILANLAR DAHİL) (60.01 İLA 60.04 POZİSYONUNDAKİLER HARİÇ)- - DİĞERLERİ, FARKLI RENKTEKİ İPLİKLERDEN (T65)</t>
  </si>
  <si>
    <t>600643000000</t>
  </si>
  <si>
    <t>FARKLI RENKTE İPLİKLERDEN SUNİ LİFLERDEN DİĞER ÖR ME MENSUCAT(TEXT65)</t>
  </si>
  <si>
    <t>630229100000</t>
  </si>
  <si>
    <t>YATAK ÇARŞAFLARI-KETEN VEYA RAMİDEN.BASKILI (T 118)</t>
  </si>
  <si>
    <t>630239200000</t>
  </si>
  <si>
    <t>DİĞER YATAK ÇARŞAFLARI-KETENDEN(T 118)</t>
  </si>
  <si>
    <t>630510903012</t>
  </si>
  <si>
    <t>AMBALAJ İÇİN TORBA VE ÇUVALLAR-JÜTTEN.310&lt;=M2&lt;=500 GR. (T 150)</t>
  </si>
  <si>
    <t>630510909013</t>
  </si>
  <si>
    <t>AMBALAJ İÇİN TORBA VE ÇUVALLAR-BİTKİ İÇ KABUK.LİFLERİNDEN.M2&gt;500 GR. (T 150)</t>
  </si>
  <si>
    <t>630532110000</t>
  </si>
  <si>
    <t>DÖKME MADDE. İÇİN MAHFAZALAR-POLİETİLEN/ POLİPROPİLEN ŞERİTTEN.ÖRME (T 67)</t>
  </si>
  <si>
    <t>630533100000</t>
  </si>
  <si>
    <t>AMBALAJ İÇİN TORBA.ÇUVAL-DİĞER.POLİETİLEN. POLİPROPİLEN ŞERİT VB.DEN.ÖRME (T 67)</t>
  </si>
  <si>
    <t>630590001019</t>
  </si>
  <si>
    <t>AMBALAJ İÇİN TORBA.ÇUVAL-DOKUNABİLİR DİĞER MADDELERDEN.KULLANILMIŞ.ÖRME(T 67)</t>
  </si>
  <si>
    <t>630590009011</t>
  </si>
  <si>
    <t>AMBALAJ İÇİN TORBA.ÇUVAL-KETENDEN. KULLANILMIŞ.DİĞER(T 122)</t>
  </si>
  <si>
    <t>631010000000</t>
  </si>
  <si>
    <t>PAÇAVRA.SİCİM.İP.HALAT DÖKÜNTÜSÜ-TASNİF EDİLMİŞ</t>
  </si>
  <si>
    <t>631090000011</t>
  </si>
  <si>
    <t>TERZİHANELERDE VE HAZIR GİYİM ATÖLYELERİNDE OLUŞAN KIRPINTILAR</t>
  </si>
  <si>
    <t>631090000019</t>
  </si>
  <si>
    <t>670300000019</t>
  </si>
  <si>
    <t>DİĞER İNSAN SAÇLARI</t>
  </si>
  <si>
    <t>670420000011</t>
  </si>
  <si>
    <t>PERUKLAR - İNSAN SAÇINDAN</t>
  </si>
  <si>
    <t>670490000011</t>
  </si>
  <si>
    <t>PERUKLAR - DİĞER MADDELERDEN</t>
  </si>
  <si>
    <t>961900309000</t>
  </si>
  <si>
    <t>HİJYENİK HAVLULAR VE TAMPONLAR, BEBEK BEZLERİ VE BENZERİ HİJYENİK EŞYA (HANGİ MADDEDEN OLURSA OLSUN): DOKUMAYA ELVERİŞLİ MADDELERDEN YAPILMIŞ VATKADAN OLANLAR:</t>
  </si>
  <si>
    <t>961900409000</t>
  </si>
  <si>
    <t>HİJYENİK HAVLULAR VE TAMPONLAR VE BENZERİ HİJYENİK EŞYA (HANGİ MADDEDEN OLURSA OLSUN): DİĞERLERİ</t>
  </si>
  <si>
    <t>961900501000</t>
  </si>
  <si>
    <t>HİJYENİK HAVLULAR VE TAMPONLAR, BEBEK BEZLERİ VE BENZERİ HİJYENİK EŞYA : BEBEK BEZLERİ VE BENZERİ HİJYENİK EŞYA: ÖRME OLANLAR</t>
  </si>
  <si>
    <t>961900509000</t>
  </si>
  <si>
    <t>HİJYENİK HAVLULAR VE TAMPONLAR, BEBEK BEZLERİ VE BENZERİ HİJYENİK EŞYA : BEBEK BEZLERİ VE BENZERİ HİJYENİK EŞYA: DİĞERLERİ</t>
  </si>
  <si>
    <t>961900759000</t>
  </si>
  <si>
    <t>DİĞER MADDELERDEN, TAMPONLAR ,KAĞIT HAMURUNDAN, DİĞERLERİ</t>
  </si>
  <si>
    <t>961900799000</t>
  </si>
  <si>
    <t>DİĞER MADDELERDEN, BENZERİ EŞYA ,KAĞIT HAMURUNDAN, DİĞERLERİ</t>
  </si>
  <si>
    <t>970129000000</t>
  </si>
  <si>
    <t xml:space="preserve"> Tamamen elle yapılmış yağlı boya, karakalem ve pastel resimler (49.06 pozisyonundaki çizimler ve elle boyanmış veya elle dekore edilmiş fabrikasyon ürünler hariç); kolajlar (yapıştırma resimler), m</t>
  </si>
  <si>
    <t>970199006000</t>
  </si>
  <si>
    <t>GTIP Bazlı İhracat Raporu</t>
  </si>
  <si>
    <t>FOBD Değişim %</t>
  </si>
  <si>
    <t>2022           Ocak - Ağust FOBD</t>
  </si>
  <si>
    <t>2023            Ocak - Ağust FOBD</t>
  </si>
  <si>
    <t>Pay %</t>
  </si>
  <si>
    <t>Birlik :TEKSTİL VE HAMMADDELERİ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</si>
  <si>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</si>
  <si>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</si>
  <si>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</si>
  <si>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</si>
  <si>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</si>
  <si>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</si>
  <si>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Kuzey Amerika Serbest Ticaret</t>
  </si>
  <si>
    <t>Okyanusya Ülkeleri</t>
  </si>
  <si>
    <t>Ortadoğu Ülkeleri</t>
  </si>
  <si>
    <t>Serbest Bölgeler</t>
  </si>
  <si>
    <t>Uzakdoğu Ülkeleri</t>
  </si>
  <si>
    <t>Ülke Grubu-Ülke1</t>
  </si>
  <si>
    <t>KİMYA ECZACILIK ÜRÜNLERİ</t>
  </si>
  <si>
    <t>KİMYA SABUN VE YIKAMA MÜSTAHZARLARI</t>
  </si>
  <si>
    <t>KİMYA UÇUCU YAĞLAR.KOZMETİKLER</t>
  </si>
  <si>
    <t>Miktar KG 2016</t>
  </si>
  <si>
    <t>Miktar KG 2017</t>
  </si>
  <si>
    <t>DİĞER EV TEKSTİLİ</t>
  </si>
  <si>
    <t>DİĞER ELYAFLAR</t>
  </si>
  <si>
    <t>PAMUK ELYAFI</t>
  </si>
  <si>
    <t>SUNİ - SENTETİK ELYAF</t>
  </si>
  <si>
    <t>YÜN ELYAFI</t>
  </si>
  <si>
    <t>DİĞER İPLİKLER</t>
  </si>
  <si>
    <t>PAMUK İPLİĞİ</t>
  </si>
  <si>
    <t>SUNİ - SENTETİK İPLİKLER</t>
  </si>
  <si>
    <t>YÜN İPLİĞİ</t>
  </si>
  <si>
    <t>DOKUMA KUMAŞLAR</t>
  </si>
  <si>
    <t>DOKUNMAMIŞ KUMAŞLAR VE EŞYALAR</t>
  </si>
  <si>
    <t>ÖRME KUMAŞLAR</t>
  </si>
  <si>
    <t>2022  Ocak - Ağust KG</t>
  </si>
  <si>
    <t>2022 Ocak - Ağust FOBD</t>
  </si>
  <si>
    <t>2023 Ocak - Ağust KG</t>
  </si>
  <si>
    <t>2023 Ocak - Ağust FOBD</t>
  </si>
  <si>
    <t>Tarih : Ocak-Ağust 2023 Birlik :TEKSTİL VE HAMMADDELERİ</t>
  </si>
  <si>
    <t>Miktar KG Değişim%</t>
  </si>
  <si>
    <t>İPEK ELYAFI</t>
  </si>
  <si>
    <t>İPEK İPLİĞİ</t>
  </si>
  <si>
    <t>2022 Ocak - Ağust KG</t>
  </si>
  <si>
    <t>TOPLAM</t>
  </si>
  <si>
    <t>ÜLKE GRUPLARI</t>
  </si>
  <si>
    <t>MAL GRUPLARI</t>
  </si>
  <si>
    <t>PAMUKLU EV TEKSTİLİ</t>
  </si>
  <si>
    <t>DİĞER HAZIR EŞYA</t>
  </si>
  <si>
    <t>SUNİ - SENTETİK EV TEKSTİLİ</t>
  </si>
  <si>
    <t>DİĞER YAN SANAYİ ÜRÜNLERİ</t>
  </si>
  <si>
    <t>GİYİM AKSESUARLARI</t>
  </si>
  <si>
    <t xml:space="preserve">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</si>
</sst>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#,##0.0"/>
    <numFmt numFmtId="166" formatCode="#,##0.0%"/>
    <numFmt numFmtId="167" formatCode="0.0%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10"/>
      <color rgb="FF333333"/>
      <name val="Arial"/>
    </font>
    <font>
      <sz val="10"/>
      <color theme="1"/>
      <name val="Arial"/>
      <family val="2"/>
      <charset val="162"/>
    </font>
    <font>
      <u/>
      <sz val="16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3" fontId="1" fillId="4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66" fontId="1" fillId="4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horizontal="left"/>
    </xf>
    <xf numFmtId="49" fontId="9" fillId="5" borderId="4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 wrapText="1"/>
    </xf>
    <xf numFmtId="49" fontId="10" fillId="5" borderId="6" xfId="0" applyNumberFormat="1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/>
    </xf>
    <xf numFmtId="0" fontId="10" fillId="5" borderId="6" xfId="0" applyFont="1" applyFill="1" applyBorder="1" applyAlignment="1">
      <alignment horizontal="left"/>
    </xf>
    <xf numFmtId="0" fontId="6" fillId="6" borderId="0" xfId="0" applyFont="1" applyFill="1"/>
    <xf numFmtId="3" fontId="10" fillId="5" borderId="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left"/>
    </xf>
    <xf numFmtId="167" fontId="10" fillId="5" borderId="3" xfId="0" applyNumberFormat="1" applyFont="1" applyFill="1" applyBorder="1" applyAlignment="1">
      <alignment horizontal="right"/>
    </xf>
    <xf numFmtId="166" fontId="10" fillId="5" borderId="3" xfId="0" applyNumberFormat="1" applyFont="1" applyFill="1" applyBorder="1" applyAlignment="1">
      <alignment horizontal="right"/>
    </xf>
    <xf numFmtId="167" fontId="10" fillId="5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right"/>
    </xf>
    <xf numFmtId="49" fontId="10" fillId="5" borderId="5" xfId="0" applyNumberFormat="1" applyFont="1" applyFill="1" applyBorder="1" applyAlignment="1">
      <alignment horizontal="left" vertical="center"/>
    </xf>
    <xf numFmtId="165" fontId="8" fillId="5" borderId="2" xfId="0" applyNumberFormat="1" applyFont="1" applyFill="1" applyBorder="1" applyAlignment="1">
      <alignment horizontal="right"/>
    </xf>
    <xf numFmtId="3" fontId="8" fillId="5" borderId="2" xfId="0" applyNumberFormat="1" applyFont="1" applyFill="1" applyBorder="1" applyAlignment="1">
      <alignment horizontal="right"/>
    </xf>
    <xf numFmtId="166" fontId="8" fillId="5" borderId="2" xfId="0" applyNumberFormat="1" applyFont="1" applyFill="1" applyBorder="1" applyAlignment="1">
      <alignment horizontal="right"/>
    </xf>
    <xf numFmtId="167" fontId="8" fillId="5" borderId="0" xfId="0" applyNumberFormat="1" applyFont="1" applyFill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workbookViewId="0">
      <selection activeCell="B28" sqref="B28"/>
    </sheetView>
  </sheetViews>
  <sheetFormatPr defaultColWidth="9.109375" defaultRowHeight="13.2" x14ac:dyDescent="0.25"/>
  <cols>
    <col min="1" max="1" width="2.109375" style="32" customWidth="1"/>
    <col min="2" max="2" width="72.33203125" style="32" bestFit="1" customWidth="1"/>
    <col min="3" max="3" width="15.44140625" style="32" customWidth="1"/>
    <col min="4" max="4" width="13.44140625" style="32" bestFit="1" customWidth="1"/>
    <col min="5" max="5" width="13.44140625" style="32" customWidth="1"/>
    <col min="6" max="7" width="13.44140625" style="32" bestFit="1" customWidth="1"/>
    <col min="8" max="8" width="13.44140625" style="32" customWidth="1"/>
    <col min="9" max="9" width="17.44140625" style="32" bestFit="1" customWidth="1"/>
    <col min="10" max="10" width="14.33203125" style="32" bestFit="1" customWidth="1"/>
    <col min="11" max="11" width="7.44140625" style="32" bestFit="1" customWidth="1"/>
    <col min="12" max="16384" width="9.109375" style="32"/>
  </cols>
  <sheetData>
    <row r="1" spans="2:11" s="25" customFormat="1" ht="9.6" customHeight="1" x14ac:dyDescent="0.2"/>
    <row r="2" spans="2:11" s="25" customFormat="1" ht="31.5" customHeight="1" x14ac:dyDescent="0.2"/>
    <row r="3" spans="2:11" s="25" customFormat="1" ht="25.2" customHeight="1" x14ac:dyDescent="0.2"/>
    <row r="4" spans="2:11" s="25" customFormat="1" ht="36.15" customHeight="1" x14ac:dyDescent="0.25">
      <c r="B4" s="25" t="s">
        <v>1712</v>
      </c>
      <c r="C4" s="28" t="s">
        <v>1687</v>
      </c>
      <c r="D4" s="28" t="s">
        <v>1702</v>
      </c>
      <c r="E4" s="28"/>
      <c r="F4" s="28" t="s">
        <v>1688</v>
      </c>
      <c r="G4" s="28" t="s">
        <v>1704</v>
      </c>
      <c r="H4" s="28"/>
      <c r="I4" s="27" t="s">
        <v>1706</v>
      </c>
      <c r="J4" s="27" t="s">
        <v>1667</v>
      </c>
    </row>
    <row r="5" spans="2:11" s="25" customFormat="1" ht="19.649999999999999" customHeight="1" x14ac:dyDescent="0.2">
      <c r="B5" s="39" t="s">
        <v>1698</v>
      </c>
      <c r="C5" s="41">
        <v>46111698.413000003</v>
      </c>
      <c r="D5" s="41">
        <v>547254825.799999</v>
      </c>
      <c r="E5" s="40">
        <f>D5/C5</f>
        <v>11.868025785962258</v>
      </c>
      <c r="F5" s="41">
        <v>42043570.971000098</v>
      </c>
      <c r="G5" s="41">
        <v>535818180.43000197</v>
      </c>
      <c r="H5" s="40">
        <f>G5/F5</f>
        <v>12.744354679092007</v>
      </c>
      <c r="I5" s="42">
        <v>-8.8223326878218794E-2</v>
      </c>
      <c r="J5" s="42">
        <v>-2.0898208349796499E-2</v>
      </c>
      <c r="K5" s="43">
        <f>(H5-E5)/E5</f>
        <v>7.3839483409809267E-2</v>
      </c>
    </row>
    <row r="6" spans="2:11" s="25" customFormat="1" ht="19.649999999999999" customHeight="1" x14ac:dyDescent="0.2">
      <c r="B6" s="39" t="s">
        <v>1696</v>
      </c>
      <c r="C6" s="41">
        <v>23539464.526999999</v>
      </c>
      <c r="D6" s="41">
        <v>100693101.06999999</v>
      </c>
      <c r="E6" s="40">
        <f t="shared" ref="E6:E27" si="0">D6/C6</f>
        <v>4.277629210915312</v>
      </c>
      <c r="F6" s="41">
        <v>18250770.91</v>
      </c>
      <c r="G6" s="41">
        <v>101480010.26000001</v>
      </c>
      <c r="H6" s="40">
        <f t="shared" ref="H6:H27" si="1">G6/F6</f>
        <v>5.5603136306092624</v>
      </c>
      <c r="I6" s="42">
        <v>-0.224673488682542</v>
      </c>
      <c r="J6" s="42">
        <v>7.8149265603902202E-3</v>
      </c>
      <c r="K6" s="43">
        <f t="shared" ref="K6:K27" si="2">(H6-E6)/E6</f>
        <v>0.2998587199706087</v>
      </c>
    </row>
    <row r="7" spans="2:11" s="25" customFormat="1" ht="19.649999999999999" customHeight="1" x14ac:dyDescent="0.2">
      <c r="B7" s="39" t="s">
        <v>1700</v>
      </c>
      <c r="C7" s="41">
        <v>9622260.9800000004</v>
      </c>
      <c r="D7" s="41">
        <v>72163976.790000096</v>
      </c>
      <c r="E7" s="40">
        <f t="shared" si="0"/>
        <v>7.4996902432800248</v>
      </c>
      <c r="F7" s="41">
        <v>7601346.0099999998</v>
      </c>
      <c r="G7" s="41">
        <v>61149823.7700001</v>
      </c>
      <c r="H7" s="40">
        <f t="shared" si="1"/>
        <v>8.044604691005258</v>
      </c>
      <c r="I7" s="42">
        <v>-0.21002495922740999</v>
      </c>
      <c r="J7" s="42">
        <v>-0.15262674688857</v>
      </c>
      <c r="K7" s="43">
        <f t="shared" si="2"/>
        <v>7.2658260547959957E-2</v>
      </c>
    </row>
    <row r="8" spans="2:11" s="25" customFormat="1" ht="19.649999999999999" customHeight="1" x14ac:dyDescent="0.2">
      <c r="B8" s="39" t="s">
        <v>1699</v>
      </c>
      <c r="C8" s="41">
        <v>8618703.3120000102</v>
      </c>
      <c r="D8" s="41">
        <v>51283738.689999998</v>
      </c>
      <c r="E8" s="40">
        <f t="shared" si="0"/>
        <v>5.9502847277033561</v>
      </c>
      <c r="F8" s="41">
        <v>7444865.6900000097</v>
      </c>
      <c r="G8" s="41">
        <v>42825750.699999899</v>
      </c>
      <c r="H8" s="40">
        <f t="shared" si="1"/>
        <v>5.7523872804748803</v>
      </c>
      <c r="I8" s="42">
        <v>-0.13619654598919101</v>
      </c>
      <c r="J8" s="42">
        <v>-0.164925339026604</v>
      </c>
      <c r="K8" s="43">
        <f t="shared" si="2"/>
        <v>-3.3258483633077957E-2</v>
      </c>
    </row>
    <row r="9" spans="2:11" s="25" customFormat="1" ht="19.649999999999999" customHeight="1" x14ac:dyDescent="0.2">
      <c r="B9" s="39" t="s">
        <v>1713</v>
      </c>
      <c r="C9" s="41">
        <v>6449190.9199999999</v>
      </c>
      <c r="D9" s="41">
        <v>53237856.75</v>
      </c>
      <c r="E9" s="40">
        <f t="shared" si="0"/>
        <v>8.2549667718629109</v>
      </c>
      <c r="F9" s="41">
        <v>4166148.702</v>
      </c>
      <c r="G9" s="41">
        <v>38821590.049999997</v>
      </c>
      <c r="H9" s="40">
        <f t="shared" si="1"/>
        <v>9.3183399890079102</v>
      </c>
      <c r="I9" s="42">
        <v>-0.35400443967628697</v>
      </c>
      <c r="J9" s="42">
        <v>-0.27078976465370203</v>
      </c>
      <c r="K9" s="43">
        <f t="shared" si="2"/>
        <v>0.12881617171004386</v>
      </c>
    </row>
    <row r="10" spans="2:11" s="25" customFormat="1" ht="19.649999999999999" customHeight="1" x14ac:dyDescent="0.2">
      <c r="B10" s="39" t="s">
        <v>1695</v>
      </c>
      <c r="C10" s="41">
        <v>4461906.4280000003</v>
      </c>
      <c r="D10" s="41">
        <v>26624566.350000001</v>
      </c>
      <c r="E10" s="40">
        <f t="shared" si="0"/>
        <v>5.9670830797619763</v>
      </c>
      <c r="F10" s="41">
        <v>5099903.6900000004</v>
      </c>
      <c r="G10" s="41">
        <v>27007414.91</v>
      </c>
      <c r="H10" s="40">
        <f t="shared" si="1"/>
        <v>5.2956715561034446</v>
      </c>
      <c r="I10" s="42">
        <v>0.142987593374067</v>
      </c>
      <c r="J10" s="42">
        <v>1.4379522842444301E-2</v>
      </c>
      <c r="K10" s="43">
        <f t="shared" si="2"/>
        <v>-0.11251921829875275</v>
      </c>
    </row>
    <row r="11" spans="2:11" s="25" customFormat="1" ht="19.649999999999999" customHeight="1" x14ac:dyDescent="0.2">
      <c r="B11" s="39" t="s">
        <v>1694</v>
      </c>
      <c r="C11" s="41">
        <v>3397646.75</v>
      </c>
      <c r="D11" s="41">
        <v>17269806.120000001</v>
      </c>
      <c r="E11" s="40">
        <f t="shared" si="0"/>
        <v>5.0828727618608385</v>
      </c>
      <c r="F11" s="41">
        <v>3242000.165</v>
      </c>
      <c r="G11" s="41">
        <v>19747788.739999998</v>
      </c>
      <c r="H11" s="40">
        <f t="shared" si="1"/>
        <v>6.0912361921486822</v>
      </c>
      <c r="I11" s="42">
        <v>-4.5810114014942803E-2</v>
      </c>
      <c r="J11" s="42">
        <v>0.143486418016603</v>
      </c>
      <c r="K11" s="43">
        <f t="shared" si="2"/>
        <v>0.19838455092837737</v>
      </c>
    </row>
    <row r="12" spans="2:11" s="25" customFormat="1" ht="19.649999999999999" customHeight="1" x14ac:dyDescent="0.2">
      <c r="B12" s="39" t="s">
        <v>1714</v>
      </c>
      <c r="C12" s="41">
        <v>5741888.1900000004</v>
      </c>
      <c r="D12" s="41">
        <v>19296013.91</v>
      </c>
      <c r="E12" s="40">
        <f t="shared" si="0"/>
        <v>3.3605694279463143</v>
      </c>
      <c r="F12" s="41">
        <v>3234587.97</v>
      </c>
      <c r="G12" s="41">
        <v>10733382</v>
      </c>
      <c r="H12" s="40">
        <f t="shared" si="1"/>
        <v>3.3183150681166973</v>
      </c>
      <c r="I12" s="42">
        <v>-0.43666824170604401</v>
      </c>
      <c r="J12" s="42">
        <v>-0.44375133382146298</v>
      </c>
      <c r="K12" s="43">
        <f t="shared" si="2"/>
        <v>-1.2573571454358903E-2</v>
      </c>
    </row>
    <row r="13" spans="2:11" s="25" customFormat="1" ht="19.649999999999999" customHeight="1" x14ac:dyDescent="0.2">
      <c r="B13" s="39" t="s">
        <v>1691</v>
      </c>
      <c r="C13" s="41">
        <v>2108.5</v>
      </c>
      <c r="D13" s="41">
        <v>1223.77</v>
      </c>
      <c r="E13" s="40">
        <f t="shared" si="0"/>
        <v>0.58039838747925065</v>
      </c>
      <c r="F13" s="41">
        <v>2016817</v>
      </c>
      <c r="G13" s="41">
        <v>3820179.6</v>
      </c>
      <c r="H13" s="40">
        <f t="shared" si="1"/>
        <v>1.8941627326624082</v>
      </c>
      <c r="I13" s="42">
        <v>955.51742945221702</v>
      </c>
      <c r="J13" s="42">
        <v>3120.6483489544598</v>
      </c>
      <c r="K13" s="43">
        <f t="shared" si="2"/>
        <v>2.2635561599145979</v>
      </c>
    </row>
    <row r="14" spans="2:11" s="25" customFormat="1" ht="19.649999999999999" customHeight="1" x14ac:dyDescent="0.2">
      <c r="B14" s="39" t="s">
        <v>1692</v>
      </c>
      <c r="C14" s="41">
        <v>9374501.7400000002</v>
      </c>
      <c r="D14" s="41">
        <v>16036603.43</v>
      </c>
      <c r="E14" s="40">
        <f t="shared" si="0"/>
        <v>1.7106619503384932</v>
      </c>
      <c r="F14" s="41">
        <v>3571002.91</v>
      </c>
      <c r="G14" s="41">
        <v>3817645.89</v>
      </c>
      <c r="H14" s="40">
        <f t="shared" si="1"/>
        <v>1.0690682663151345</v>
      </c>
      <c r="I14" s="42">
        <v>-0.61907277751489298</v>
      </c>
      <c r="J14" s="42">
        <v>-0.76194174117580005</v>
      </c>
      <c r="K14" s="43">
        <f t="shared" si="2"/>
        <v>-0.37505579866110006</v>
      </c>
    </row>
    <row r="15" spans="2:11" s="25" customFormat="1" ht="19.649999999999999" customHeight="1" x14ac:dyDescent="0.2">
      <c r="B15" s="39" t="s">
        <v>1715</v>
      </c>
      <c r="C15" s="41">
        <v>303481.28999999998</v>
      </c>
      <c r="D15" s="41">
        <v>2861900.62</v>
      </c>
      <c r="E15" s="40">
        <f t="shared" si="0"/>
        <v>9.4302374291344293</v>
      </c>
      <c r="F15" s="41">
        <v>250120.36</v>
      </c>
      <c r="G15" s="41">
        <v>2616023.2000000002</v>
      </c>
      <c r="H15" s="40">
        <f t="shared" si="1"/>
        <v>10.45905739140948</v>
      </c>
      <c r="I15" s="42">
        <v>-0.175829389680003</v>
      </c>
      <c r="J15" s="42">
        <v>-8.5914031494217294E-2</v>
      </c>
      <c r="K15" s="43">
        <f t="shared" si="2"/>
        <v>0.10909799143514069</v>
      </c>
    </row>
    <row r="16" spans="2:11" s="25" customFormat="1" ht="19.649999999999999" customHeight="1" x14ac:dyDescent="0.2">
      <c r="B16" s="39" t="s">
        <v>1697</v>
      </c>
      <c r="C16" s="41">
        <v>121500.16</v>
      </c>
      <c r="D16" s="41">
        <v>2079862.67</v>
      </c>
      <c r="E16" s="40">
        <f t="shared" si="0"/>
        <v>17.118188733249404</v>
      </c>
      <c r="F16" s="41">
        <v>112359.22</v>
      </c>
      <c r="G16" s="41">
        <v>1917303.11</v>
      </c>
      <c r="H16" s="40">
        <f t="shared" si="1"/>
        <v>17.064047881428866</v>
      </c>
      <c r="I16" s="42">
        <v>-7.5233975000526906E-2</v>
      </c>
      <c r="J16" s="42">
        <v>-7.8158794974670098E-2</v>
      </c>
      <c r="K16" s="43">
        <f t="shared" si="2"/>
        <v>-3.1627675488457387E-3</v>
      </c>
    </row>
    <row r="17" spans="2:11" s="25" customFormat="1" ht="19.649999999999999" customHeight="1" x14ac:dyDescent="0.2">
      <c r="B17" s="39" t="s">
        <v>1685</v>
      </c>
      <c r="C17" s="41">
        <v>878414.31</v>
      </c>
      <c r="D17" s="41">
        <v>812458.13</v>
      </c>
      <c r="E17" s="40">
        <f t="shared" si="0"/>
        <v>0.92491449735148323</v>
      </c>
      <c r="F17" s="41">
        <v>322889.28999999998</v>
      </c>
      <c r="G17" s="41">
        <v>428522.9</v>
      </c>
      <c r="H17" s="40">
        <f t="shared" si="1"/>
        <v>1.3271511730847438</v>
      </c>
      <c r="I17" s="42">
        <v>-0.63241799874594495</v>
      </c>
      <c r="J17" s="42">
        <v>-0.47256001980065099</v>
      </c>
      <c r="K17" s="43">
        <f t="shared" si="2"/>
        <v>0.4348906594988789</v>
      </c>
    </row>
    <row r="18" spans="2:11" s="25" customFormat="1" ht="19.649999999999999" customHeight="1" x14ac:dyDescent="0.2">
      <c r="B18" s="39" t="s">
        <v>1689</v>
      </c>
      <c r="C18" s="41">
        <v>77256.78</v>
      </c>
      <c r="D18" s="41">
        <v>606292.14</v>
      </c>
      <c r="E18" s="40">
        <f t="shared" si="0"/>
        <v>7.8477531680714625</v>
      </c>
      <c r="F18" s="41">
        <v>42889.2</v>
      </c>
      <c r="G18" s="41">
        <v>292063.08</v>
      </c>
      <c r="H18" s="40">
        <f t="shared" si="1"/>
        <v>6.8097115357712443</v>
      </c>
      <c r="I18" s="42">
        <v>-0.44484872395665498</v>
      </c>
      <c r="J18" s="42">
        <v>-0.51827994999242399</v>
      </c>
      <c r="K18" s="43">
        <f t="shared" si="2"/>
        <v>-0.13227246194789669</v>
      </c>
    </row>
    <row r="19" spans="2:11" s="25" customFormat="1" ht="19.649999999999999" customHeight="1" x14ac:dyDescent="0.2">
      <c r="B19" s="39" t="s">
        <v>1707</v>
      </c>
      <c r="C19" s="41">
        <v>19179.5</v>
      </c>
      <c r="D19" s="41">
        <v>116621.22</v>
      </c>
      <c r="E19" s="40">
        <f t="shared" si="0"/>
        <v>6.0805140905654476</v>
      </c>
      <c r="F19" s="41">
        <v>32946.75</v>
      </c>
      <c r="G19" s="41">
        <v>255245.3</v>
      </c>
      <c r="H19" s="40">
        <f t="shared" si="1"/>
        <v>7.7472072359185651</v>
      </c>
      <c r="I19" s="42">
        <v>0.717810683281629</v>
      </c>
      <c r="J19" s="42">
        <v>1.1886694376889599</v>
      </c>
      <c r="K19" s="43">
        <f t="shared" si="2"/>
        <v>0.27410398537504682</v>
      </c>
    </row>
    <row r="20" spans="2:11" s="25" customFormat="1" ht="19.649999999999999" customHeight="1" x14ac:dyDescent="0.2">
      <c r="B20" s="39" t="s">
        <v>1684</v>
      </c>
      <c r="C20" s="41">
        <v>6431.91</v>
      </c>
      <c r="D20" s="41">
        <v>660550.96</v>
      </c>
      <c r="E20" s="40">
        <f t="shared" si="0"/>
        <v>102.69903652258816</v>
      </c>
      <c r="F20" s="41">
        <v>3585.49</v>
      </c>
      <c r="G20" s="41">
        <v>200156.04</v>
      </c>
      <c r="H20" s="40">
        <f t="shared" si="1"/>
        <v>55.82390133566124</v>
      </c>
      <c r="I20" s="42">
        <v>-0.44254661523559902</v>
      </c>
      <c r="J20" s="42">
        <v>-0.69698622495378704</v>
      </c>
      <c r="K20" s="43">
        <f t="shared" si="2"/>
        <v>-0.45643208324176399</v>
      </c>
    </row>
    <row r="21" spans="2:11" s="25" customFormat="1" ht="19.649999999999999" customHeight="1" x14ac:dyDescent="0.2">
      <c r="B21" s="39" t="s">
        <v>1693</v>
      </c>
      <c r="C21" s="41">
        <v>393973.35</v>
      </c>
      <c r="D21" s="41">
        <v>528227.42000000004</v>
      </c>
      <c r="E21" s="40">
        <f t="shared" si="0"/>
        <v>1.3407694200635654</v>
      </c>
      <c r="F21" s="41">
        <v>11386.99</v>
      </c>
      <c r="G21" s="41">
        <v>119273.4</v>
      </c>
      <c r="H21" s="40">
        <f t="shared" si="1"/>
        <v>10.474532778196872</v>
      </c>
      <c r="I21" s="42">
        <v>-0.97109705516883305</v>
      </c>
      <c r="J21" s="42">
        <v>-0.774200665311922</v>
      </c>
      <c r="K21" s="43">
        <f t="shared" si="2"/>
        <v>6.8123297126662372</v>
      </c>
    </row>
    <row r="22" spans="2:11" s="25" customFormat="1" ht="19.649999999999999" customHeight="1" x14ac:dyDescent="0.2">
      <c r="B22" s="39" t="s">
        <v>1690</v>
      </c>
      <c r="C22" s="41">
        <v>29.26</v>
      </c>
      <c r="D22" s="41">
        <v>92.72</v>
      </c>
      <c r="E22" s="40">
        <f t="shared" si="0"/>
        <v>3.1688311688311686</v>
      </c>
      <c r="F22" s="41">
        <v>1808.95</v>
      </c>
      <c r="G22" s="41">
        <v>3348.18</v>
      </c>
      <c r="H22" s="40">
        <f t="shared" si="1"/>
        <v>1.8508969291577986</v>
      </c>
      <c r="I22" s="42">
        <v>60.823308270676698</v>
      </c>
      <c r="J22" s="42">
        <v>35.110655737704903</v>
      </c>
      <c r="K22" s="43">
        <f t="shared" si="2"/>
        <v>-0.41590547727397337</v>
      </c>
    </row>
    <row r="23" spans="2:11" s="25" customFormat="1" ht="19.649999999999999" customHeight="1" x14ac:dyDescent="0.2">
      <c r="B23" s="39" t="s">
        <v>1686</v>
      </c>
      <c r="C23" s="41">
        <v>20123.72</v>
      </c>
      <c r="D23" s="41">
        <v>19830.97</v>
      </c>
      <c r="E23" s="40">
        <f t="shared" si="0"/>
        <v>0.98545249089134612</v>
      </c>
      <c r="F23" s="41">
        <v>204.04</v>
      </c>
      <c r="G23" s="41">
        <v>1488.6</v>
      </c>
      <c r="H23" s="40">
        <f t="shared" si="1"/>
        <v>7.2956283081748676</v>
      </c>
      <c r="I23" s="42">
        <v>-0.98986072157632898</v>
      </c>
      <c r="J23" s="42">
        <v>-0.92493559316564</v>
      </c>
      <c r="K23" s="43">
        <f t="shared" si="2"/>
        <v>6.4033282939656884</v>
      </c>
    </row>
    <row r="24" spans="2:11" s="25" customFormat="1" ht="19.649999999999999" customHeight="1" x14ac:dyDescent="0.2">
      <c r="B24" s="39" t="s">
        <v>1716</v>
      </c>
      <c r="C24" s="41">
        <v>379</v>
      </c>
      <c r="D24" s="41">
        <v>1063.3499999999999</v>
      </c>
      <c r="E24" s="40">
        <f t="shared" si="0"/>
        <v>2.8056728232189969</v>
      </c>
      <c r="F24" s="41">
        <v>476.41</v>
      </c>
      <c r="G24" s="41">
        <v>1221.6500000000001</v>
      </c>
      <c r="H24" s="40">
        <f t="shared" si="1"/>
        <v>2.5642828655989591</v>
      </c>
      <c r="I24" s="42">
        <v>0.25701846965699199</v>
      </c>
      <c r="J24" s="42">
        <v>0.148869139982132</v>
      </c>
      <c r="K24" s="43">
        <f t="shared" si="2"/>
        <v>-8.6036388713024256E-2</v>
      </c>
    </row>
    <row r="25" spans="2:11" s="25" customFormat="1" ht="19.649999999999999" customHeight="1" x14ac:dyDescent="0.2">
      <c r="B25" s="39" t="s">
        <v>1708</v>
      </c>
      <c r="C25" s="41">
        <v>63.14</v>
      </c>
      <c r="D25" s="41">
        <v>377.16</v>
      </c>
      <c r="E25" s="40">
        <f t="shared" si="0"/>
        <v>5.9733924611973395</v>
      </c>
      <c r="F25" s="41">
        <v>80.5</v>
      </c>
      <c r="G25" s="41">
        <v>523.80999999999995</v>
      </c>
      <c r="H25" s="40">
        <f t="shared" si="1"/>
        <v>6.5069565217391299</v>
      </c>
      <c r="I25" s="42">
        <v>0.27494456762749397</v>
      </c>
      <c r="J25" s="42">
        <v>0.38882702301410499</v>
      </c>
      <c r="K25" s="43">
        <f t="shared" si="2"/>
        <v>8.9323456311932989E-2</v>
      </c>
    </row>
    <row r="26" spans="2:11" s="25" customFormat="1" ht="19.649999999999999" customHeight="1" x14ac:dyDescent="0.2">
      <c r="B26" s="39" t="s">
        <v>1717</v>
      </c>
      <c r="C26" s="41">
        <v>65</v>
      </c>
      <c r="D26" s="41">
        <v>5.14</v>
      </c>
      <c r="E26" s="40">
        <f t="shared" si="0"/>
        <v>7.9076923076923072E-2</v>
      </c>
      <c r="F26" s="41"/>
      <c r="G26" s="41"/>
      <c r="H26" s="40"/>
      <c r="I26" s="42">
        <v>-1</v>
      </c>
      <c r="J26" s="42">
        <v>-1</v>
      </c>
      <c r="K26" s="43">
        <f t="shared" si="2"/>
        <v>-1</v>
      </c>
    </row>
    <row r="27" spans="2:11" s="25" customFormat="1" ht="19.649999999999999" customHeight="1" x14ac:dyDescent="0.25">
      <c r="B27" s="31" t="s">
        <v>1718</v>
      </c>
      <c r="C27" s="33">
        <v>119140267.18000001</v>
      </c>
      <c r="D27" s="33">
        <v>911548995.17999995</v>
      </c>
      <c r="E27" s="40">
        <f t="shared" si="0"/>
        <v>7.6510571677903796</v>
      </c>
      <c r="F27" s="33">
        <v>97449761.218000099</v>
      </c>
      <c r="G27" s="33">
        <v>851056935.62000203</v>
      </c>
      <c r="H27" s="40">
        <f t="shared" si="1"/>
        <v>8.7332890812953785</v>
      </c>
      <c r="I27" s="36">
        <v>-0.18205856403888501</v>
      </c>
      <c r="J27" s="36">
        <v>-6.6361830115398701E-2</v>
      </c>
      <c r="K27" s="43">
        <f t="shared" si="2"/>
        <v>0.14144867693068705</v>
      </c>
    </row>
    <row r="28" spans="2:11" s="25" customFormat="1" ht="28.65" customHeight="1" x14ac:dyDescent="0.2"/>
  </sheetData>
  <autoFilter ref="B4:K4">
    <sortState ref="B5:J26">
      <sortCondition descending="1" ref="G4"/>
    </sortState>
  </autoFilter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B4" sqref="B4"/>
    </sheetView>
  </sheetViews>
  <sheetFormatPr defaultColWidth="9.109375" defaultRowHeight="13.2" x14ac:dyDescent="0.25"/>
  <cols>
    <col min="1" max="1" width="1.109375" style="32" customWidth="1"/>
    <col min="2" max="2" width="28.6640625" style="32" customWidth="1"/>
    <col min="3" max="3" width="17.33203125" style="32" customWidth="1"/>
    <col min="4" max="4" width="17.5546875" style="32" customWidth="1"/>
    <col min="5" max="8" width="17.109375" style="32" customWidth="1"/>
    <col min="9" max="9" width="15.6640625" style="32" customWidth="1"/>
    <col min="10" max="10" width="14.88671875" style="32" customWidth="1"/>
    <col min="11" max="11" width="17.109375" style="32" customWidth="1"/>
    <col min="12" max="12" width="10.6640625" style="32" customWidth="1"/>
    <col min="13" max="13" width="4.6640625" style="32" customWidth="1"/>
    <col min="14" max="16384" width="9.109375" style="32"/>
  </cols>
  <sheetData>
    <row r="1" spans="2:12" s="25" customFormat="1" ht="32.4" customHeight="1" x14ac:dyDescent="0.2">
      <c r="B1" s="24" t="s">
        <v>1683</v>
      </c>
    </row>
    <row r="2" spans="2:12" s="25" customFormat="1" ht="24.6" customHeight="1" x14ac:dyDescent="0.2">
      <c r="B2" s="26" t="s">
        <v>1671</v>
      </c>
    </row>
    <row r="3" spans="2:12" s="25" customFormat="1" ht="3.75" customHeight="1" x14ac:dyDescent="0.2"/>
    <row r="4" spans="2:12" s="25" customFormat="1" ht="45.45" customHeight="1" x14ac:dyDescent="0.25">
      <c r="B4" s="25" t="s">
        <v>1711</v>
      </c>
      <c r="C4" s="27" t="s">
        <v>1</v>
      </c>
      <c r="D4" s="27" t="s">
        <v>2</v>
      </c>
      <c r="E4" s="27" t="s">
        <v>1667</v>
      </c>
      <c r="F4" s="27" t="s">
        <v>1670</v>
      </c>
      <c r="G4" s="27"/>
      <c r="H4" s="27"/>
      <c r="I4" s="28" t="s">
        <v>1668</v>
      </c>
      <c r="J4" s="28" t="s">
        <v>1669</v>
      </c>
      <c r="K4" s="27" t="s">
        <v>1667</v>
      </c>
      <c r="L4" s="27" t="s">
        <v>1670</v>
      </c>
    </row>
    <row r="5" spans="2:12" s="25" customFormat="1" ht="19.649999999999999" customHeight="1" x14ac:dyDescent="0.25">
      <c r="B5" s="29" t="s">
        <v>1673</v>
      </c>
      <c r="C5" s="33">
        <v>40951881.859999999</v>
      </c>
      <c r="D5" s="34">
        <v>40066560.289999999</v>
      </c>
      <c r="E5" s="36">
        <v>-2.1618580875638199E-2</v>
      </c>
      <c r="F5" s="36">
        <f t="shared" ref="F5:F16" si="0">D5/$D$16</f>
        <v>0.38925670824429193</v>
      </c>
      <c r="G5" s="30"/>
      <c r="H5" s="29" t="s">
        <v>1673</v>
      </c>
      <c r="I5" s="33">
        <v>410349588.29000002</v>
      </c>
      <c r="J5" s="33">
        <v>358189101.94</v>
      </c>
      <c r="K5" s="35">
        <v>-0.12711231554383201</v>
      </c>
      <c r="L5" s="37">
        <f t="shared" ref="L5:L16" si="1">J5/$J$16</f>
        <v>0.42087560414398961</v>
      </c>
    </row>
    <row r="6" spans="2:12" s="25" customFormat="1" ht="19.649999999999999" customHeight="1" x14ac:dyDescent="0.25">
      <c r="B6" s="29" t="s">
        <v>1674</v>
      </c>
      <c r="C6" s="33">
        <v>12359455.02</v>
      </c>
      <c r="D6" s="34">
        <v>14515748.16</v>
      </c>
      <c r="E6" s="36">
        <v>0.174465066340766</v>
      </c>
      <c r="F6" s="36">
        <f t="shared" si="0"/>
        <v>0.14102414346446854</v>
      </c>
      <c r="G6" s="30"/>
      <c r="H6" s="29" t="s">
        <v>1674</v>
      </c>
      <c r="I6" s="33">
        <v>80522582.870000005</v>
      </c>
      <c r="J6" s="33">
        <v>115561116.59</v>
      </c>
      <c r="K6" s="35">
        <v>0.435139217734335</v>
      </c>
      <c r="L6" s="37">
        <f t="shared" si="1"/>
        <v>0.135785411942872</v>
      </c>
    </row>
    <row r="7" spans="2:12" s="25" customFormat="1" ht="19.649999999999999" customHeight="1" x14ac:dyDescent="0.25">
      <c r="B7" s="29" t="s">
        <v>1672</v>
      </c>
      <c r="C7" s="33">
        <v>11413309.01</v>
      </c>
      <c r="D7" s="34">
        <v>13118341.220000001</v>
      </c>
      <c r="E7" s="36">
        <v>0.14938982275044899</v>
      </c>
      <c r="F7" s="36">
        <f t="shared" si="0"/>
        <v>0.12744798365426666</v>
      </c>
      <c r="G7" s="30"/>
      <c r="H7" s="29" t="s">
        <v>1672</v>
      </c>
      <c r="I7" s="33">
        <v>127755636.40000001</v>
      </c>
      <c r="J7" s="33">
        <v>104862309.13</v>
      </c>
      <c r="K7" s="35">
        <v>-0.17919622112265601</v>
      </c>
      <c r="L7" s="37">
        <f t="shared" si="1"/>
        <v>0.12321421134251985</v>
      </c>
    </row>
    <row r="8" spans="2:12" s="25" customFormat="1" ht="19.649999999999999" customHeight="1" x14ac:dyDescent="0.25">
      <c r="B8" s="29" t="s">
        <v>1678</v>
      </c>
      <c r="C8" s="33">
        <v>9213304.9900000002</v>
      </c>
      <c r="D8" s="34">
        <v>11522487.77</v>
      </c>
      <c r="E8" s="36">
        <v>0.25063566033105</v>
      </c>
      <c r="F8" s="36">
        <f t="shared" si="0"/>
        <v>0.1119438660986017</v>
      </c>
      <c r="G8" s="30"/>
      <c r="H8" s="29" t="s">
        <v>1678</v>
      </c>
      <c r="I8" s="33">
        <v>81670614.319999993</v>
      </c>
      <c r="J8" s="33">
        <v>79476603.519999996</v>
      </c>
      <c r="K8" s="35">
        <v>-2.6864139792110601E-2</v>
      </c>
      <c r="L8" s="37">
        <f t="shared" si="1"/>
        <v>9.3385765621075423E-2</v>
      </c>
    </row>
    <row r="9" spans="2:12" s="25" customFormat="1" ht="19.649999999999999" customHeight="1" x14ac:dyDescent="0.25">
      <c r="B9" s="29" t="s">
        <v>1677</v>
      </c>
      <c r="C9" s="33">
        <v>8325830.5</v>
      </c>
      <c r="D9" s="34">
        <v>7151212.6700000009</v>
      </c>
      <c r="E9" s="36">
        <v>-0.14108116061214501</v>
      </c>
      <c r="F9" s="36">
        <f t="shared" si="0"/>
        <v>6.9475829313299764E-2</v>
      </c>
      <c r="G9" s="30"/>
      <c r="H9" s="29" t="s">
        <v>1677</v>
      </c>
      <c r="I9" s="33">
        <v>75836236</v>
      </c>
      <c r="J9" s="33">
        <v>63996803.810000002</v>
      </c>
      <c r="K9" s="35">
        <v>-0.15611840479530101</v>
      </c>
      <c r="L9" s="37">
        <f t="shared" si="1"/>
        <v>7.5196853619879087E-2</v>
      </c>
    </row>
    <row r="10" spans="2:12" s="25" customFormat="1" ht="19.649999999999999" customHeight="1" x14ac:dyDescent="0.25">
      <c r="B10" s="29" t="s">
        <v>1680</v>
      </c>
      <c r="C10" s="33">
        <v>5727512.5599999996</v>
      </c>
      <c r="D10" s="34">
        <v>6971791.3600000003</v>
      </c>
      <c r="E10" s="36">
        <v>0.217245931277364</v>
      </c>
      <c r="F10" s="36">
        <f t="shared" si="0"/>
        <v>6.7732706169861115E-2</v>
      </c>
      <c r="G10" s="30"/>
      <c r="H10" s="29" t="s">
        <v>1681</v>
      </c>
      <c r="I10" s="33">
        <v>46691286.560000002</v>
      </c>
      <c r="J10" s="33">
        <v>44917682.920000002</v>
      </c>
      <c r="K10" s="35">
        <v>-3.7985752174998402E-2</v>
      </c>
      <c r="L10" s="37">
        <f t="shared" si="1"/>
        <v>5.2778704972631714E-2</v>
      </c>
    </row>
    <row r="11" spans="2:12" s="25" customFormat="1" ht="19.649999999999999" customHeight="1" x14ac:dyDescent="0.25">
      <c r="B11" s="29" t="s">
        <v>1681</v>
      </c>
      <c r="C11" s="33">
        <v>4466740.8899999997</v>
      </c>
      <c r="D11" s="34">
        <v>4215896.6899999995</v>
      </c>
      <c r="E11" s="36">
        <v>-5.6158216063435497E-2</v>
      </c>
      <c r="F11" s="36">
        <f t="shared" si="0"/>
        <v>4.095849646112474E-2</v>
      </c>
      <c r="G11" s="30"/>
      <c r="H11" s="29" t="s">
        <v>1680</v>
      </c>
      <c r="I11" s="33">
        <v>42772876.829999998</v>
      </c>
      <c r="J11" s="33">
        <v>44859140.829999998</v>
      </c>
      <c r="K11" s="35">
        <v>4.87753958727591E-2</v>
      </c>
      <c r="L11" s="37">
        <f t="shared" si="1"/>
        <v>5.2709917459658383E-2</v>
      </c>
    </row>
    <row r="12" spans="2:12" s="25" customFormat="1" ht="19.649999999999999" customHeight="1" x14ac:dyDescent="0.25">
      <c r="B12" s="29" t="s">
        <v>1682</v>
      </c>
      <c r="C12" s="33">
        <v>1370959.1</v>
      </c>
      <c r="D12" s="34">
        <v>1937039.78</v>
      </c>
      <c r="E12" s="36">
        <v>0.41290851054564698</v>
      </c>
      <c r="F12" s="36">
        <f t="shared" si="0"/>
        <v>1.8818828545390152E-2</v>
      </c>
      <c r="G12" s="30"/>
      <c r="H12" s="29" t="s">
        <v>1676</v>
      </c>
      <c r="I12" s="33">
        <v>18490753.370000001</v>
      </c>
      <c r="J12" s="33">
        <v>15384690.560000001</v>
      </c>
      <c r="K12" s="35">
        <v>-0.16797924605059</v>
      </c>
      <c r="L12" s="37">
        <f t="shared" si="1"/>
        <v>1.8077157844665424E-2</v>
      </c>
    </row>
    <row r="13" spans="2:12" s="25" customFormat="1" ht="19.649999999999999" customHeight="1" x14ac:dyDescent="0.25">
      <c r="B13" s="29" t="s">
        <v>1676</v>
      </c>
      <c r="C13" s="33">
        <v>2170530.92</v>
      </c>
      <c r="D13" s="34">
        <v>1769716.56</v>
      </c>
      <c r="E13" s="36">
        <v>-0.18466189829721499</v>
      </c>
      <c r="F13" s="36">
        <f t="shared" si="0"/>
        <v>1.7193241388453913E-2</v>
      </c>
      <c r="G13" s="30"/>
      <c r="H13" s="29" t="s">
        <v>1682</v>
      </c>
      <c r="I13" s="33">
        <v>10279366.17</v>
      </c>
      <c r="J13" s="33">
        <v>11929703.970000001</v>
      </c>
      <c r="K13" s="35">
        <v>0.16054859538095401</v>
      </c>
      <c r="L13" s="37">
        <f t="shared" si="1"/>
        <v>1.4017515715689622E-2</v>
      </c>
    </row>
    <row r="14" spans="2:12" s="25" customFormat="1" ht="19.649999999999999" customHeight="1" x14ac:dyDescent="0.25">
      <c r="B14" s="29" t="s">
        <v>1679</v>
      </c>
      <c r="C14" s="33">
        <v>1854586.44</v>
      </c>
      <c r="D14" s="34">
        <v>1133079.6000000001</v>
      </c>
      <c r="E14" s="36">
        <v>-0.38903920811585402</v>
      </c>
      <c r="F14" s="36">
        <f t="shared" si="0"/>
        <v>1.1008153235076697E-2</v>
      </c>
      <c r="G14" s="30"/>
      <c r="H14" s="29" t="s">
        <v>1679</v>
      </c>
      <c r="I14" s="33">
        <v>12654555.15</v>
      </c>
      <c r="J14" s="33">
        <v>8018487.9500000002</v>
      </c>
      <c r="K14" s="35">
        <v>-0.366355604369072</v>
      </c>
      <c r="L14" s="37">
        <f t="shared" si="1"/>
        <v>9.4217996639184721E-3</v>
      </c>
    </row>
    <row r="15" spans="2:12" s="25" customFormat="1" ht="19.649999999999999" customHeight="1" x14ac:dyDescent="0.25">
      <c r="B15" s="29" t="s">
        <v>1675</v>
      </c>
      <c r="C15" s="33">
        <v>817278.32</v>
      </c>
      <c r="D15" s="34">
        <v>529069.52000000014</v>
      </c>
      <c r="E15" s="36">
        <v>-0.35264461683016401</v>
      </c>
      <c r="F15" s="36">
        <f t="shared" si="0"/>
        <v>5.1400434251649019E-3</v>
      </c>
      <c r="G15" s="30"/>
      <c r="H15" s="29" t="s">
        <v>1675</v>
      </c>
      <c r="I15" s="33">
        <v>4525499.22</v>
      </c>
      <c r="J15" s="33">
        <v>3861294.4</v>
      </c>
      <c r="K15" s="35">
        <v>-0.14676940326596699</v>
      </c>
      <c r="L15" s="37">
        <f t="shared" si="1"/>
        <v>4.5370576731003599E-3</v>
      </c>
    </row>
    <row r="16" spans="2:12" s="25" customFormat="1" ht="19.649999999999999" customHeight="1" x14ac:dyDescent="0.25">
      <c r="B16" s="31" t="s">
        <v>1710</v>
      </c>
      <c r="C16" s="33">
        <v>98671389.609999999</v>
      </c>
      <c r="D16" s="34">
        <f>SUM(D5:D15)</f>
        <v>102930943.61999999</v>
      </c>
      <c r="E16" s="36">
        <v>4.3169089103092403E-2</v>
      </c>
      <c r="F16" s="36">
        <f t="shared" si="0"/>
        <v>1</v>
      </c>
      <c r="G16" s="30"/>
      <c r="H16" s="31" t="s">
        <v>1710</v>
      </c>
      <c r="I16" s="33">
        <v>911548995.17999995</v>
      </c>
      <c r="J16" s="33">
        <v>851056935.62</v>
      </c>
      <c r="K16" s="35">
        <v>-6.6361830115401296E-2</v>
      </c>
      <c r="L16" s="37">
        <f t="shared" si="1"/>
        <v>1</v>
      </c>
    </row>
    <row r="17" s="25" customFormat="1" ht="28.65" customHeight="1" x14ac:dyDescent="0.2"/>
  </sheetData>
  <autoFilter ref="H4:L4">
    <sortState ref="H5:L15">
      <sortCondition descending="1" ref="J4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4"/>
  <sheetViews>
    <sheetView workbookViewId="0">
      <selection activeCell="A5" sqref="A5:XFD5"/>
    </sheetView>
  </sheetViews>
  <sheetFormatPr defaultRowHeight="13.2" x14ac:dyDescent="0.25"/>
  <cols>
    <col min="1" max="1" width="2.5546875" customWidth="1"/>
    <col min="2" max="2" width="25.88671875" customWidth="1"/>
    <col min="3" max="3" width="21.6640625" customWidth="1"/>
    <col min="4" max="5" width="23.5546875" customWidth="1"/>
    <col min="6" max="6" width="21.109375" customWidth="1"/>
    <col min="7" max="8" width="23.5546875" customWidth="1"/>
    <col min="9" max="9" width="14.6640625" customWidth="1"/>
    <col min="10" max="11" width="17.109375" customWidth="1"/>
    <col min="12" max="12" width="10.6640625" customWidth="1"/>
    <col min="13" max="13" width="4.6640625" customWidth="1"/>
  </cols>
  <sheetData>
    <row r="1" spans="2:12" s="1" customFormat="1" ht="31.5" customHeight="1" x14ac:dyDescent="0.2">
      <c r="B1" s="48" t="s">
        <v>164</v>
      </c>
      <c r="C1" s="48"/>
    </row>
    <row r="2" spans="2:12" s="1" customFormat="1" ht="22.35" customHeight="1" x14ac:dyDescent="0.2">
      <c r="B2" s="13" t="s">
        <v>1705</v>
      </c>
    </row>
    <row r="3" spans="2:12" s="1" customFormat="1" ht="2.1" customHeight="1" x14ac:dyDescent="0.2"/>
    <row r="4" spans="2:12" s="1" customFormat="1" ht="24" customHeight="1" x14ac:dyDescent="0.25">
      <c r="B4" s="2" t="s">
        <v>0</v>
      </c>
      <c r="C4" s="2" t="s">
        <v>1701</v>
      </c>
      <c r="D4" s="2" t="s">
        <v>1702</v>
      </c>
      <c r="E4" s="2"/>
      <c r="F4" s="2" t="s">
        <v>1703</v>
      </c>
      <c r="G4" s="2" t="s">
        <v>1704</v>
      </c>
      <c r="H4" s="2"/>
      <c r="I4" s="2" t="s">
        <v>3</v>
      </c>
      <c r="J4" s="2" t="s">
        <v>4</v>
      </c>
      <c r="K4" s="2"/>
      <c r="L4" s="2" t="s">
        <v>5</v>
      </c>
    </row>
    <row r="5" spans="2:12" s="1" customFormat="1" ht="19.649999999999999" customHeight="1" x14ac:dyDescent="0.25">
      <c r="B5" s="3" t="s">
        <v>6</v>
      </c>
      <c r="C5" s="18">
        <v>9830436.6710000001</v>
      </c>
      <c r="D5" s="18">
        <v>75049172.510000095</v>
      </c>
      <c r="E5" s="17">
        <f t="shared" ref="E5:E24" si="0">D5/C5</f>
        <v>7.6343681386399416</v>
      </c>
      <c r="F5" s="18">
        <v>8052960.8600000003</v>
      </c>
      <c r="G5" s="18">
        <v>74213141.730000004</v>
      </c>
      <c r="H5" s="17">
        <f t="shared" ref="H5:H24" si="1">G5/F5</f>
        <v>9.2156342269866691</v>
      </c>
      <c r="I5" s="21">
        <v>-0.18081351525752601</v>
      </c>
      <c r="J5" s="21">
        <v>-1.1139773458376301E-2</v>
      </c>
      <c r="K5" s="23">
        <f t="shared" ref="K5:K24" si="2">(H5-E5)/E5</f>
        <v>0.20712468401195402</v>
      </c>
      <c r="L5" s="21">
        <v>8.7201147918423899E-2</v>
      </c>
    </row>
    <row r="6" spans="2:12" s="1" customFormat="1" ht="19.649999999999999" customHeight="1" x14ac:dyDescent="0.25">
      <c r="B6" s="6" t="s">
        <v>7</v>
      </c>
      <c r="C6" s="19">
        <v>7432648.8099999996</v>
      </c>
      <c r="D6" s="19">
        <v>74152513.159999996</v>
      </c>
      <c r="E6" s="17">
        <f t="shared" si="0"/>
        <v>9.9765931440530426</v>
      </c>
      <c r="F6" s="19">
        <v>7151121.2199999997</v>
      </c>
      <c r="G6" s="19">
        <v>72160779.5</v>
      </c>
      <c r="H6" s="17">
        <f t="shared" si="1"/>
        <v>10.090834329333324</v>
      </c>
      <c r="I6" s="22">
        <v>-3.7877154860489398E-2</v>
      </c>
      <c r="J6" s="22">
        <v>-2.68599616536584E-2</v>
      </c>
      <c r="K6" s="23">
        <f t="shared" si="2"/>
        <v>1.1450921535111387E-2</v>
      </c>
      <c r="L6" s="22">
        <v>8.4789602763099006E-2</v>
      </c>
    </row>
    <row r="7" spans="2:12" s="1" customFormat="1" ht="19.649999999999999" customHeight="1" x14ac:dyDescent="0.25">
      <c r="B7" s="3" t="s">
        <v>8</v>
      </c>
      <c r="C7" s="18">
        <v>8279429.8099999996</v>
      </c>
      <c r="D7" s="18">
        <v>82613088.950000003</v>
      </c>
      <c r="E7" s="17">
        <f t="shared" si="0"/>
        <v>9.9781133297632252</v>
      </c>
      <c r="F7" s="18">
        <v>5968950.96</v>
      </c>
      <c r="G7" s="18">
        <v>70136744.5</v>
      </c>
      <c r="H7" s="17">
        <f t="shared" si="1"/>
        <v>11.750263148417623</v>
      </c>
      <c r="I7" s="21">
        <v>-0.279062556603762</v>
      </c>
      <c r="J7" s="21">
        <v>-0.151021401191657</v>
      </c>
      <c r="K7" s="23">
        <f t="shared" si="2"/>
        <v>0.17760369722083025</v>
      </c>
      <c r="L7" s="21">
        <v>8.2411342372652394E-2</v>
      </c>
    </row>
    <row r="8" spans="2:12" s="1" customFormat="1" ht="19.649999999999999" customHeight="1" x14ac:dyDescent="0.25">
      <c r="B8" s="6" t="s">
        <v>10</v>
      </c>
      <c r="C8" s="19">
        <v>4680998.22</v>
      </c>
      <c r="D8" s="19">
        <v>35601827.770000003</v>
      </c>
      <c r="E8" s="17">
        <f t="shared" si="0"/>
        <v>7.6056059192434393</v>
      </c>
      <c r="F8" s="19">
        <v>6104781.1299999999</v>
      </c>
      <c r="G8" s="19">
        <v>51787523.82</v>
      </c>
      <c r="H8" s="17">
        <f t="shared" si="1"/>
        <v>8.4831090119687875</v>
      </c>
      <c r="I8" s="22">
        <v>0.30416224127511099</v>
      </c>
      <c r="J8" s="22">
        <v>0.454631041826424</v>
      </c>
      <c r="K8" s="23">
        <f t="shared" si="2"/>
        <v>0.11537582962392522</v>
      </c>
      <c r="L8" s="22">
        <v>6.0850833419590897E-2</v>
      </c>
    </row>
    <row r="9" spans="2:12" s="1" customFormat="1" ht="19.649999999999999" customHeight="1" x14ac:dyDescent="0.25">
      <c r="B9" s="3" t="s">
        <v>17</v>
      </c>
      <c r="C9" s="18">
        <v>3730098.8</v>
      </c>
      <c r="D9" s="18">
        <v>46832661.789999999</v>
      </c>
      <c r="E9" s="17">
        <f t="shared" si="0"/>
        <v>12.555340837084531</v>
      </c>
      <c r="F9" s="18">
        <v>3172462.95</v>
      </c>
      <c r="G9" s="18">
        <v>42104746.950000003</v>
      </c>
      <c r="H9" s="17">
        <f t="shared" si="1"/>
        <v>13.271942844911711</v>
      </c>
      <c r="I9" s="21">
        <v>-0.14949626803450899</v>
      </c>
      <c r="J9" s="21">
        <v>-0.100953365862487</v>
      </c>
      <c r="K9" s="23">
        <f t="shared" si="2"/>
        <v>5.7075472273167095E-2</v>
      </c>
      <c r="L9" s="21">
        <v>4.9473478433409997E-2</v>
      </c>
    </row>
    <row r="10" spans="2:12" s="1" customFormat="1" ht="19.649999999999999" customHeight="1" x14ac:dyDescent="0.25">
      <c r="B10" s="6" t="s">
        <v>13</v>
      </c>
      <c r="C10" s="19">
        <v>6380346.4800000004</v>
      </c>
      <c r="D10" s="19">
        <v>49051601.509999998</v>
      </c>
      <c r="E10" s="17">
        <f t="shared" si="0"/>
        <v>7.6879212851149106</v>
      </c>
      <c r="F10" s="19">
        <v>4606343.55</v>
      </c>
      <c r="G10" s="19">
        <v>41826153.399999999</v>
      </c>
      <c r="H10" s="17">
        <f t="shared" si="1"/>
        <v>9.0801202615467105</v>
      </c>
      <c r="I10" s="22">
        <v>-0.27804178590627299</v>
      </c>
      <c r="J10" s="22">
        <v>-0.147303001075856</v>
      </c>
      <c r="K10" s="23">
        <f t="shared" si="2"/>
        <v>0.18108912992219728</v>
      </c>
      <c r="L10" s="22">
        <v>4.9146128360412801E-2</v>
      </c>
    </row>
    <row r="11" spans="2:12" s="1" customFormat="1" ht="19.649999999999999" customHeight="1" x14ac:dyDescent="0.25">
      <c r="B11" s="3" t="s">
        <v>11</v>
      </c>
      <c r="C11" s="18">
        <v>2727996.66</v>
      </c>
      <c r="D11" s="18">
        <v>18602294.09</v>
      </c>
      <c r="E11" s="17">
        <f t="shared" si="0"/>
        <v>6.8190311090776774</v>
      </c>
      <c r="F11" s="18">
        <v>2802305.61</v>
      </c>
      <c r="G11" s="18">
        <v>37640585.859999999</v>
      </c>
      <c r="H11" s="17">
        <f t="shared" si="1"/>
        <v>13.432006033060755</v>
      </c>
      <c r="I11" s="21">
        <v>2.7239384523294E-2</v>
      </c>
      <c r="J11" s="21">
        <v>1.02343784470295</v>
      </c>
      <c r="K11" s="23">
        <f t="shared" si="2"/>
        <v>0.96978219019703671</v>
      </c>
      <c r="L11" s="21">
        <v>4.4228046661271503E-2</v>
      </c>
    </row>
    <row r="12" spans="2:12" s="1" customFormat="1" ht="19.649999999999999" customHeight="1" x14ac:dyDescent="0.25">
      <c r="B12" s="6" t="s">
        <v>12</v>
      </c>
      <c r="C12" s="19">
        <v>4750082.13</v>
      </c>
      <c r="D12" s="19">
        <v>43446340.07</v>
      </c>
      <c r="E12" s="17">
        <f t="shared" si="0"/>
        <v>9.1464397627162715</v>
      </c>
      <c r="F12" s="19">
        <v>4096239.67</v>
      </c>
      <c r="G12" s="19">
        <v>37635232.189999998</v>
      </c>
      <c r="H12" s="17">
        <f t="shared" si="1"/>
        <v>9.1877515042961342</v>
      </c>
      <c r="I12" s="22">
        <v>-0.13764866419267599</v>
      </c>
      <c r="J12" s="22">
        <v>-0.13375368030165999</v>
      </c>
      <c r="K12" s="23">
        <f t="shared" si="2"/>
        <v>4.5167018699737368E-3</v>
      </c>
      <c r="L12" s="22">
        <v>4.4221756048063499E-2</v>
      </c>
    </row>
    <row r="13" spans="2:12" s="1" customFormat="1" ht="19.649999999999999" customHeight="1" x14ac:dyDescent="0.25">
      <c r="B13" s="3" t="s">
        <v>15</v>
      </c>
      <c r="C13" s="18">
        <v>2443146.8199999998</v>
      </c>
      <c r="D13" s="18">
        <v>36281828.140000001</v>
      </c>
      <c r="E13" s="17">
        <f t="shared" si="0"/>
        <v>14.850449364316141</v>
      </c>
      <c r="F13" s="18">
        <v>3047741.69</v>
      </c>
      <c r="G13" s="18">
        <v>35866559.210000001</v>
      </c>
      <c r="H13" s="17">
        <f t="shared" si="1"/>
        <v>11.768241162852618</v>
      </c>
      <c r="I13" s="21">
        <v>0.247465631230464</v>
      </c>
      <c r="J13" s="21">
        <v>-1.1445645142179999E-2</v>
      </c>
      <c r="K13" s="23">
        <f t="shared" si="2"/>
        <v>-0.20754982733853844</v>
      </c>
      <c r="L13" s="21">
        <v>4.21435484617384E-2</v>
      </c>
    </row>
    <row r="14" spans="2:12" s="1" customFormat="1" ht="19.649999999999999" customHeight="1" x14ac:dyDescent="0.25">
      <c r="B14" s="6" t="s">
        <v>9</v>
      </c>
      <c r="C14" s="19">
        <v>9618923.2599999998</v>
      </c>
      <c r="D14" s="19">
        <v>43552874.310000002</v>
      </c>
      <c r="E14" s="17">
        <f t="shared" si="0"/>
        <v>4.5278325996334026</v>
      </c>
      <c r="F14" s="19">
        <v>6980650.0499999998</v>
      </c>
      <c r="G14" s="19">
        <v>34580024.93</v>
      </c>
      <c r="H14" s="17">
        <f t="shared" si="1"/>
        <v>4.9536969597838532</v>
      </c>
      <c r="I14" s="22">
        <v>-0.27427947377137102</v>
      </c>
      <c r="J14" s="22">
        <v>-0.20602197953993101</v>
      </c>
      <c r="K14" s="23">
        <f t="shared" si="2"/>
        <v>9.4054793497650696E-2</v>
      </c>
      <c r="L14" s="22">
        <v>4.0631858437071899E-2</v>
      </c>
    </row>
    <row r="15" spans="2:12" s="1" customFormat="1" ht="19.649999999999999" customHeight="1" x14ac:dyDescent="0.25">
      <c r="B15" s="3" t="s">
        <v>19</v>
      </c>
      <c r="C15" s="18">
        <v>4850634.41</v>
      </c>
      <c r="D15" s="18">
        <v>35722817.219999999</v>
      </c>
      <c r="E15" s="17">
        <f t="shared" si="0"/>
        <v>7.3645659929254483</v>
      </c>
      <c r="F15" s="18">
        <v>3954140.86</v>
      </c>
      <c r="G15" s="18">
        <v>31353660.210000001</v>
      </c>
      <c r="H15" s="17">
        <f t="shared" si="1"/>
        <v>7.9293230363068048</v>
      </c>
      <c r="I15" s="21">
        <v>-0.18481985534754</v>
      </c>
      <c r="J15" s="21">
        <v>-0.122307179276831</v>
      </c>
      <c r="K15" s="23">
        <f t="shared" si="2"/>
        <v>7.6685719691272178E-2</v>
      </c>
      <c r="L15" s="21">
        <v>3.6840849181446103E-2</v>
      </c>
    </row>
    <row r="16" spans="2:12" s="1" customFormat="1" ht="19.649999999999999" customHeight="1" x14ac:dyDescent="0.25">
      <c r="B16" s="6" t="s">
        <v>16</v>
      </c>
      <c r="C16" s="19">
        <v>3243349.25</v>
      </c>
      <c r="D16" s="19">
        <v>29256555.309999999</v>
      </c>
      <c r="E16" s="17">
        <f t="shared" si="0"/>
        <v>9.0204763825542376</v>
      </c>
      <c r="F16" s="19">
        <v>2878070.92</v>
      </c>
      <c r="G16" s="19">
        <v>26687711.100000001</v>
      </c>
      <c r="H16" s="17">
        <f t="shared" si="1"/>
        <v>9.272777440800521</v>
      </c>
      <c r="I16" s="22">
        <v>-0.112623803927375</v>
      </c>
      <c r="J16" s="22">
        <v>-8.78040556306353E-2</v>
      </c>
      <c r="K16" s="23">
        <f t="shared" si="2"/>
        <v>2.7969815289826401E-2</v>
      </c>
      <c r="L16" s="22">
        <v>3.1358314565121198E-2</v>
      </c>
    </row>
    <row r="17" spans="2:12" s="1" customFormat="1" ht="19.649999999999999" customHeight="1" x14ac:dyDescent="0.25">
      <c r="B17" s="3" t="s">
        <v>14</v>
      </c>
      <c r="C17" s="18">
        <v>2231013.13</v>
      </c>
      <c r="D17" s="18">
        <v>15584096.73</v>
      </c>
      <c r="E17" s="17">
        <f t="shared" si="0"/>
        <v>6.985210674219565</v>
      </c>
      <c r="F17" s="18">
        <v>3628074.2250000001</v>
      </c>
      <c r="G17" s="18">
        <v>21010194.989999998</v>
      </c>
      <c r="H17" s="17">
        <f t="shared" si="1"/>
        <v>5.7910047278594465</v>
      </c>
      <c r="I17" s="21">
        <v>0.62620030165398299</v>
      </c>
      <c r="J17" s="21">
        <v>0.34818176208792101</v>
      </c>
      <c r="K17" s="23">
        <f t="shared" si="2"/>
        <v>-0.1709620514049196</v>
      </c>
      <c r="L17" s="21">
        <v>2.4687179095361E-2</v>
      </c>
    </row>
    <row r="18" spans="2:12" s="1" customFormat="1" ht="19.649999999999999" customHeight="1" x14ac:dyDescent="0.25">
      <c r="B18" s="6" t="s">
        <v>18</v>
      </c>
      <c r="C18" s="19">
        <v>2222311.77</v>
      </c>
      <c r="D18" s="19">
        <v>21206953.670000002</v>
      </c>
      <c r="E18" s="17">
        <f t="shared" si="0"/>
        <v>9.542744612291731</v>
      </c>
      <c r="F18" s="19">
        <v>1912454.48</v>
      </c>
      <c r="G18" s="19">
        <v>20740945.809999999</v>
      </c>
      <c r="H18" s="17">
        <f t="shared" si="1"/>
        <v>10.845197115488991</v>
      </c>
      <c r="I18" s="22">
        <v>-0.13943016195247901</v>
      </c>
      <c r="J18" s="22">
        <v>-2.1974295188810101E-2</v>
      </c>
      <c r="K18" s="23">
        <f t="shared" si="2"/>
        <v>0.13648615321001145</v>
      </c>
      <c r="L18" s="22">
        <v>2.4370808746056599E-2</v>
      </c>
    </row>
    <row r="19" spans="2:12" s="1" customFormat="1" ht="19.649999999999999" customHeight="1" x14ac:dyDescent="0.25">
      <c r="B19" s="3" t="s">
        <v>20</v>
      </c>
      <c r="C19" s="18">
        <v>3071407.33</v>
      </c>
      <c r="D19" s="18">
        <v>18678814.870000001</v>
      </c>
      <c r="E19" s="17">
        <f t="shared" si="0"/>
        <v>6.0815166674750367</v>
      </c>
      <c r="F19" s="18">
        <v>2724719.74</v>
      </c>
      <c r="G19" s="18">
        <v>17490463.440000001</v>
      </c>
      <c r="H19" s="17">
        <f t="shared" si="1"/>
        <v>6.4191788914040755</v>
      </c>
      <c r="I19" s="21">
        <v>-0.11287580993042599</v>
      </c>
      <c r="J19" s="21">
        <v>-6.3620279887703607E-2</v>
      </c>
      <c r="K19" s="23">
        <f t="shared" si="2"/>
        <v>5.5522699746086784E-2</v>
      </c>
      <c r="L19" s="21">
        <v>2.0551461022120899E-2</v>
      </c>
    </row>
    <row r="20" spans="2:12" s="1" customFormat="1" ht="19.649999999999999" customHeight="1" x14ac:dyDescent="0.25">
      <c r="B20" s="6" t="s">
        <v>21</v>
      </c>
      <c r="C20" s="19">
        <v>1909433.91</v>
      </c>
      <c r="D20" s="19">
        <v>18662017.59</v>
      </c>
      <c r="E20" s="17">
        <f t="shared" si="0"/>
        <v>9.7735865547710947</v>
      </c>
      <c r="F20" s="19">
        <v>1349252.9</v>
      </c>
      <c r="G20" s="19">
        <v>15048141.039999999</v>
      </c>
      <c r="H20" s="17">
        <f t="shared" si="1"/>
        <v>11.152943262156413</v>
      </c>
      <c r="I20" s="22">
        <v>-0.293375438168478</v>
      </c>
      <c r="J20" s="22">
        <v>-0.193648759174704</v>
      </c>
      <c r="K20" s="23">
        <f t="shared" si="2"/>
        <v>0.14113106786903812</v>
      </c>
      <c r="L20" s="22">
        <v>1.7681708955273798E-2</v>
      </c>
    </row>
    <row r="21" spans="2:12" s="1" customFormat="1" ht="19.649999999999999" customHeight="1" x14ac:dyDescent="0.25">
      <c r="B21" s="3" t="s">
        <v>26</v>
      </c>
      <c r="C21" s="18">
        <v>2562844.9649999999</v>
      </c>
      <c r="D21" s="18">
        <v>17121166.870000001</v>
      </c>
      <c r="E21" s="17">
        <f t="shared" si="0"/>
        <v>6.6805316372307377</v>
      </c>
      <c r="F21" s="18">
        <v>1725368.7169999999</v>
      </c>
      <c r="G21" s="18">
        <v>13553616.35</v>
      </c>
      <c r="H21" s="17">
        <f t="shared" si="1"/>
        <v>7.8554897955762577</v>
      </c>
      <c r="I21" s="21">
        <v>-0.32677600847384902</v>
      </c>
      <c r="J21" s="21">
        <v>-0.20837075808490099</v>
      </c>
      <c r="K21" s="23">
        <f t="shared" si="2"/>
        <v>0.17587794237773749</v>
      </c>
      <c r="L21" s="21">
        <v>1.5925628219134499E-2</v>
      </c>
    </row>
    <row r="22" spans="2:12" s="1" customFormat="1" ht="19.649999999999999" customHeight="1" x14ac:dyDescent="0.25">
      <c r="B22" s="6" t="s">
        <v>25</v>
      </c>
      <c r="C22" s="19">
        <v>2205949.91</v>
      </c>
      <c r="D22" s="19">
        <v>19523048.43</v>
      </c>
      <c r="E22" s="17">
        <f t="shared" si="0"/>
        <v>8.8501775772415421</v>
      </c>
      <c r="F22" s="19">
        <v>1140518.45</v>
      </c>
      <c r="G22" s="19">
        <v>12305447.4</v>
      </c>
      <c r="H22" s="17">
        <f t="shared" si="1"/>
        <v>10.78934531922741</v>
      </c>
      <c r="I22" s="22">
        <v>-0.482980803494309</v>
      </c>
      <c r="J22" s="22">
        <v>-0.369696415796885</v>
      </c>
      <c r="K22" s="23">
        <f t="shared" si="2"/>
        <v>0.21911060259090023</v>
      </c>
      <c r="L22" s="22">
        <v>1.4459017822392201E-2</v>
      </c>
    </row>
    <row r="23" spans="2:12" s="1" customFormat="1" ht="19.649999999999999" customHeight="1" x14ac:dyDescent="0.25">
      <c r="B23" s="3" t="s">
        <v>22</v>
      </c>
      <c r="C23" s="18">
        <v>2388702.09</v>
      </c>
      <c r="D23" s="18">
        <v>12956912.619999999</v>
      </c>
      <c r="E23" s="17">
        <f t="shared" si="0"/>
        <v>5.4242480358862997</v>
      </c>
      <c r="F23" s="18">
        <v>1545269.62</v>
      </c>
      <c r="G23" s="18">
        <v>11932606.789999999</v>
      </c>
      <c r="H23" s="17">
        <f t="shared" si="1"/>
        <v>7.7220225102205777</v>
      </c>
      <c r="I23" s="21">
        <v>-0.35309236490013701</v>
      </c>
      <c r="J23" s="21">
        <v>-7.9054776399348797E-2</v>
      </c>
      <c r="K23" s="23">
        <f t="shared" si="2"/>
        <v>0.42361161568062977</v>
      </c>
      <c r="L23" s="21">
        <v>1.4020926556819699E-2</v>
      </c>
    </row>
    <row r="24" spans="2:12" s="1" customFormat="1" ht="19.649999999999999" customHeight="1" x14ac:dyDescent="0.25">
      <c r="B24" s="6" t="s">
        <v>30</v>
      </c>
      <c r="C24" s="19">
        <v>1164734.46</v>
      </c>
      <c r="D24" s="19">
        <v>9543065.0700000096</v>
      </c>
      <c r="E24" s="17">
        <f t="shared" si="0"/>
        <v>8.1933396819048436</v>
      </c>
      <c r="F24" s="19">
        <v>888912.94</v>
      </c>
      <c r="G24" s="19">
        <v>7218059.5300000003</v>
      </c>
      <c r="H24" s="17">
        <f t="shared" si="1"/>
        <v>8.1200972617183425</v>
      </c>
      <c r="I24" s="22">
        <v>-0.236810646093531</v>
      </c>
      <c r="J24" s="22">
        <v>-0.24363299662589399</v>
      </c>
      <c r="K24" s="23">
        <f t="shared" si="2"/>
        <v>-8.939263234534086E-3</v>
      </c>
      <c r="L24" s="22">
        <v>8.48128865167125E-3</v>
      </c>
    </row>
    <row r="25" spans="2:12" s="1" customFormat="1" ht="19.649999999999999" customHeight="1" x14ac:dyDescent="0.25">
      <c r="B25" s="14" t="s">
        <v>163</v>
      </c>
      <c r="C25" s="20">
        <v>119140267.18000001</v>
      </c>
      <c r="D25" s="20">
        <v>911548995.17999995</v>
      </c>
      <c r="E25" s="17">
        <f>D25/C25</f>
        <v>7.6510571677903796</v>
      </c>
      <c r="F25" s="20">
        <v>97449761.217999995</v>
      </c>
      <c r="G25" s="20">
        <v>851056935.62</v>
      </c>
      <c r="H25" s="17">
        <f>G25/F25</f>
        <v>8.7332890812953661</v>
      </c>
      <c r="I25" s="23">
        <v>-0.18205856403888601</v>
      </c>
      <c r="J25" s="23">
        <v>-6.6361830115401393E-2</v>
      </c>
      <c r="K25" s="23">
        <f>(H25-E25)/E25</f>
        <v>0.14144867693068544</v>
      </c>
      <c r="L25" s="23">
        <v>1</v>
      </c>
    </row>
    <row r="26" spans="2:12" s="1" customFormat="1" ht="19.649999999999999" customHeight="1" x14ac:dyDescent="0.2">
      <c r="B26" s="6"/>
      <c r="C26" s="19"/>
      <c r="D26" s="19"/>
      <c r="E26" s="19"/>
      <c r="F26" s="19"/>
      <c r="G26" s="19"/>
      <c r="H26" s="19"/>
      <c r="I26" s="22"/>
      <c r="J26" s="22"/>
      <c r="K26" s="22"/>
      <c r="L26" s="22"/>
    </row>
    <row r="27" spans="2:12" s="1" customFormat="1" ht="19.649999999999999" customHeight="1" x14ac:dyDescent="0.2">
      <c r="B27" s="6"/>
      <c r="C27" s="19"/>
      <c r="D27" s="19"/>
      <c r="E27" s="19"/>
      <c r="F27" s="19"/>
      <c r="G27" s="19"/>
      <c r="H27" s="19"/>
      <c r="I27" s="22"/>
      <c r="J27" s="22"/>
      <c r="K27" s="22"/>
      <c r="L27" s="22"/>
    </row>
    <row r="28" spans="2:12" s="1" customFormat="1" ht="19.649999999999999" customHeight="1" x14ac:dyDescent="0.2">
      <c r="B28" s="3" t="s">
        <v>35</v>
      </c>
      <c r="C28" s="18">
        <v>895582.2</v>
      </c>
      <c r="D28" s="18">
        <v>9080129.9299999997</v>
      </c>
      <c r="E28" s="18"/>
      <c r="F28" s="18">
        <v>784892.12</v>
      </c>
      <c r="G28" s="18">
        <v>7111390.04</v>
      </c>
      <c r="H28" s="18"/>
      <c r="I28" s="21">
        <v>-0.123595667712021</v>
      </c>
      <c r="J28" s="21">
        <v>-0.216818471230841</v>
      </c>
      <c r="K28" s="21"/>
      <c r="L28" s="21">
        <v>8.3559509856051296E-3</v>
      </c>
    </row>
    <row r="29" spans="2:12" s="1" customFormat="1" ht="19.649999999999999" customHeight="1" x14ac:dyDescent="0.2">
      <c r="B29" s="6" t="s">
        <v>28</v>
      </c>
      <c r="C29" s="19">
        <v>1267277.01</v>
      </c>
      <c r="D29" s="19">
        <v>5784167.9800000004</v>
      </c>
      <c r="E29" s="19"/>
      <c r="F29" s="19">
        <v>1344162.08</v>
      </c>
      <c r="G29" s="19">
        <v>6625788.8499999996</v>
      </c>
      <c r="H29" s="19"/>
      <c r="I29" s="22">
        <v>6.06695058722799E-2</v>
      </c>
      <c r="J29" s="22">
        <v>0.145504223409501</v>
      </c>
      <c r="K29" s="22"/>
      <c r="L29" s="22">
        <v>7.7853649652394703E-3</v>
      </c>
    </row>
    <row r="30" spans="2:12" s="1" customFormat="1" ht="19.649999999999999" customHeight="1" x14ac:dyDescent="0.2">
      <c r="B30" s="3" t="s">
        <v>36</v>
      </c>
      <c r="C30" s="18">
        <v>3240846.27</v>
      </c>
      <c r="D30" s="18">
        <v>10188401.039999999</v>
      </c>
      <c r="E30" s="18"/>
      <c r="F30" s="18">
        <v>1207354.47</v>
      </c>
      <c r="G30" s="18">
        <v>6594090.0999999996</v>
      </c>
      <c r="H30" s="18"/>
      <c r="I30" s="21">
        <v>-0.62745703763356797</v>
      </c>
      <c r="J30" s="21">
        <v>-0.35278459553060498</v>
      </c>
      <c r="K30" s="21"/>
      <c r="L30" s="21">
        <v>7.7481186322701E-3</v>
      </c>
    </row>
    <row r="31" spans="2:12" s="1" customFormat="1" ht="19.649999999999999" customHeight="1" x14ac:dyDescent="0.2">
      <c r="B31" s="6" t="s">
        <v>23</v>
      </c>
      <c r="C31" s="19">
        <v>570631.31000000006</v>
      </c>
      <c r="D31" s="19">
        <v>4333415.12</v>
      </c>
      <c r="E31" s="19"/>
      <c r="F31" s="19">
        <v>875916.85</v>
      </c>
      <c r="G31" s="19">
        <v>6127558.2300000004</v>
      </c>
      <c r="H31" s="19"/>
      <c r="I31" s="22">
        <v>0.534996125606918</v>
      </c>
      <c r="J31" s="22">
        <v>0.414025211136477</v>
      </c>
      <c r="K31" s="22"/>
      <c r="L31" s="22">
        <v>7.1999392444126601E-3</v>
      </c>
    </row>
    <row r="32" spans="2:12" s="1" customFormat="1" ht="19.649999999999999" customHeight="1" x14ac:dyDescent="0.2">
      <c r="B32" s="3" t="s">
        <v>32</v>
      </c>
      <c r="C32" s="18">
        <v>829728.5</v>
      </c>
      <c r="D32" s="18">
        <v>7643662.9000000004</v>
      </c>
      <c r="E32" s="18"/>
      <c r="F32" s="18">
        <v>682849.67</v>
      </c>
      <c r="G32" s="18">
        <v>6054529.7199999997</v>
      </c>
      <c r="H32" s="18"/>
      <c r="I32" s="21">
        <v>-0.177020350632767</v>
      </c>
      <c r="J32" s="21">
        <v>-0.207902049160227</v>
      </c>
      <c r="K32" s="21"/>
      <c r="L32" s="21">
        <v>7.11413005005271E-3</v>
      </c>
    </row>
    <row r="33" spans="2:12" s="1" customFormat="1" ht="19.649999999999999" customHeight="1" x14ac:dyDescent="0.2">
      <c r="B33" s="6" t="s">
        <v>31</v>
      </c>
      <c r="C33" s="19">
        <v>1244259.71</v>
      </c>
      <c r="D33" s="19">
        <v>6862979.5599999996</v>
      </c>
      <c r="E33" s="19"/>
      <c r="F33" s="19">
        <v>781947.13</v>
      </c>
      <c r="G33" s="19">
        <v>6014719.7800000003</v>
      </c>
      <c r="H33" s="19"/>
      <c r="I33" s="22">
        <v>-0.37155633690011602</v>
      </c>
      <c r="J33" s="22">
        <v>-0.123599345238324</v>
      </c>
      <c r="K33" s="22"/>
      <c r="L33" s="22">
        <v>7.0673529916282897E-3</v>
      </c>
    </row>
    <row r="34" spans="2:12" s="1" customFormat="1" ht="19.649999999999999" customHeight="1" x14ac:dyDescent="0.2">
      <c r="B34" s="3" t="s">
        <v>34</v>
      </c>
      <c r="C34" s="18">
        <v>790056.97</v>
      </c>
      <c r="D34" s="18">
        <v>9270671.6500000004</v>
      </c>
      <c r="E34" s="18"/>
      <c r="F34" s="18">
        <v>346602.65</v>
      </c>
      <c r="G34" s="18">
        <v>5236482.72</v>
      </c>
      <c r="H34" s="18"/>
      <c r="I34" s="21">
        <v>-0.56129410515801204</v>
      </c>
      <c r="J34" s="21">
        <v>-0.43515605797558399</v>
      </c>
      <c r="K34" s="21"/>
      <c r="L34" s="21">
        <v>6.1529170386058901E-3</v>
      </c>
    </row>
    <row r="35" spans="2:12" s="1" customFormat="1" ht="19.649999999999999" customHeight="1" x14ac:dyDescent="0.2">
      <c r="B35" s="6" t="s">
        <v>29</v>
      </c>
      <c r="C35" s="19">
        <v>819173.61</v>
      </c>
      <c r="D35" s="19">
        <v>4407083.7300000004</v>
      </c>
      <c r="E35" s="19"/>
      <c r="F35" s="19">
        <v>890777.01</v>
      </c>
      <c r="G35" s="19">
        <v>5014019.3600000003</v>
      </c>
      <c r="H35" s="19"/>
      <c r="I35" s="22">
        <v>8.74093099752076E-2</v>
      </c>
      <c r="J35" s="22">
        <v>0.137718198061102</v>
      </c>
      <c r="K35" s="22"/>
      <c r="L35" s="22">
        <v>5.8915204731247103E-3</v>
      </c>
    </row>
    <row r="36" spans="2:12" s="1" customFormat="1" ht="19.649999999999999" customHeight="1" x14ac:dyDescent="0.2">
      <c r="B36" s="3" t="s">
        <v>27</v>
      </c>
      <c r="C36" s="18">
        <v>629360.68000000005</v>
      </c>
      <c r="D36" s="18">
        <v>5935674.2800000003</v>
      </c>
      <c r="E36" s="18"/>
      <c r="F36" s="18">
        <v>422078.74800000002</v>
      </c>
      <c r="G36" s="18">
        <v>4953624.4000000004</v>
      </c>
      <c r="H36" s="18"/>
      <c r="I36" s="21">
        <v>-0.32935316518343699</v>
      </c>
      <c r="J36" s="21">
        <v>-0.165448748309687</v>
      </c>
      <c r="K36" s="21"/>
      <c r="L36" s="21">
        <v>5.8205558202651499E-3</v>
      </c>
    </row>
    <row r="37" spans="2:12" s="1" customFormat="1" ht="19.649999999999999" customHeight="1" x14ac:dyDescent="0.2">
      <c r="B37" s="6" t="s">
        <v>33</v>
      </c>
      <c r="C37" s="19">
        <v>799111.87</v>
      </c>
      <c r="D37" s="19">
        <v>7669434.4800000004</v>
      </c>
      <c r="E37" s="19"/>
      <c r="F37" s="19">
        <v>438543.31</v>
      </c>
      <c r="G37" s="19">
        <v>4895571</v>
      </c>
      <c r="H37" s="19"/>
      <c r="I37" s="22">
        <v>-0.45121161821811001</v>
      </c>
      <c r="J37" s="22">
        <v>-0.36167770742856697</v>
      </c>
      <c r="K37" s="22"/>
      <c r="L37" s="22">
        <v>5.7523425226933397E-3</v>
      </c>
    </row>
    <row r="38" spans="2:12" s="1" customFormat="1" ht="19.649999999999999" customHeight="1" x14ac:dyDescent="0.2">
      <c r="B38" s="3" t="s">
        <v>40</v>
      </c>
      <c r="C38" s="18">
        <v>499370.26</v>
      </c>
      <c r="D38" s="18">
        <v>3751397.99</v>
      </c>
      <c r="E38" s="18"/>
      <c r="F38" s="18">
        <v>468274.08</v>
      </c>
      <c r="G38" s="18">
        <v>4739582.5199999996</v>
      </c>
      <c r="H38" s="18"/>
      <c r="I38" s="21">
        <v>-6.2270788813094301E-2</v>
      </c>
      <c r="J38" s="21">
        <v>0.26341767326052201</v>
      </c>
      <c r="K38" s="21"/>
      <c r="L38" s="21">
        <v>5.5690545739424599E-3</v>
      </c>
    </row>
    <row r="39" spans="2:12" s="1" customFormat="1" ht="19.649999999999999" customHeight="1" x14ac:dyDescent="0.2">
      <c r="B39" s="6" t="s">
        <v>56</v>
      </c>
      <c r="C39" s="19">
        <v>1087768.2</v>
      </c>
      <c r="D39" s="19">
        <v>4064201.8</v>
      </c>
      <c r="E39" s="19"/>
      <c r="F39" s="19">
        <v>1316379.68</v>
      </c>
      <c r="G39" s="19">
        <v>4586490.8899999997</v>
      </c>
      <c r="H39" s="19"/>
      <c r="I39" s="22">
        <v>0.21016562168300201</v>
      </c>
      <c r="J39" s="22">
        <v>0.128509635028458</v>
      </c>
      <c r="K39" s="22"/>
      <c r="L39" s="22">
        <v>5.3891704515147696E-3</v>
      </c>
    </row>
    <row r="40" spans="2:12" s="1" customFormat="1" ht="19.649999999999999" customHeight="1" x14ac:dyDescent="0.2">
      <c r="B40" s="3" t="s">
        <v>41</v>
      </c>
      <c r="C40" s="18">
        <v>480492.01</v>
      </c>
      <c r="D40" s="18">
        <v>4837160.4800000004</v>
      </c>
      <c r="E40" s="18"/>
      <c r="F40" s="18">
        <v>403735.07</v>
      </c>
      <c r="G40" s="18">
        <v>4322211.25</v>
      </c>
      <c r="H40" s="18"/>
      <c r="I40" s="21">
        <v>-0.15974654812678399</v>
      </c>
      <c r="J40" s="21">
        <v>-0.106456924910624</v>
      </c>
      <c r="K40" s="21"/>
      <c r="L40" s="21">
        <v>5.0786393590121597E-3</v>
      </c>
    </row>
    <row r="41" spans="2:12" s="1" customFormat="1" ht="19.649999999999999" customHeight="1" x14ac:dyDescent="0.2">
      <c r="B41" s="6" t="s">
        <v>37</v>
      </c>
      <c r="C41" s="19">
        <v>567066.6</v>
      </c>
      <c r="D41" s="19">
        <v>4227538.97</v>
      </c>
      <c r="E41" s="19"/>
      <c r="F41" s="19">
        <v>345884.87</v>
      </c>
      <c r="G41" s="19">
        <v>4042858.18</v>
      </c>
      <c r="H41" s="19"/>
      <c r="I41" s="22">
        <v>-0.39004541970907802</v>
      </c>
      <c r="J41" s="22">
        <v>-4.3685177430783102E-2</v>
      </c>
      <c r="K41" s="22"/>
      <c r="L41" s="22">
        <v>4.7503968427855701E-3</v>
      </c>
    </row>
    <row r="42" spans="2:12" s="1" customFormat="1" ht="19.649999999999999" customHeight="1" x14ac:dyDescent="0.2">
      <c r="B42" s="3" t="s">
        <v>24</v>
      </c>
      <c r="C42" s="18">
        <v>466755.23</v>
      </c>
      <c r="D42" s="18">
        <v>3740284.48</v>
      </c>
      <c r="E42" s="18"/>
      <c r="F42" s="18">
        <v>408475.17</v>
      </c>
      <c r="G42" s="18">
        <v>4016128.2</v>
      </c>
      <c r="H42" s="18"/>
      <c r="I42" s="21">
        <v>-0.124862146697317</v>
      </c>
      <c r="J42" s="21">
        <v>7.3749395660941797E-2</v>
      </c>
      <c r="K42" s="21"/>
      <c r="L42" s="21">
        <v>4.7189888618606197E-3</v>
      </c>
    </row>
    <row r="43" spans="2:12" s="1" customFormat="1" ht="19.649999999999999" customHeight="1" x14ac:dyDescent="0.2">
      <c r="B43" s="6" t="s">
        <v>64</v>
      </c>
      <c r="C43" s="19">
        <v>1204106.96</v>
      </c>
      <c r="D43" s="19">
        <v>6514075.0800000001</v>
      </c>
      <c r="E43" s="19"/>
      <c r="F43" s="19">
        <v>651146.74800000002</v>
      </c>
      <c r="G43" s="19">
        <v>3828119.78</v>
      </c>
      <c r="H43" s="19"/>
      <c r="I43" s="22">
        <v>-0.45922848249295101</v>
      </c>
      <c r="J43" s="22">
        <v>-0.41233103195979698</v>
      </c>
      <c r="K43" s="22"/>
      <c r="L43" s="22">
        <v>4.4980771788331701E-3</v>
      </c>
    </row>
    <row r="44" spans="2:12" s="1" customFormat="1" ht="19.649999999999999" customHeight="1" x14ac:dyDescent="0.2">
      <c r="B44" s="3" t="s">
        <v>48</v>
      </c>
      <c r="C44" s="18">
        <v>586239.72</v>
      </c>
      <c r="D44" s="18">
        <v>3845929.34</v>
      </c>
      <c r="E44" s="18"/>
      <c r="F44" s="18">
        <v>482409.75</v>
      </c>
      <c r="G44" s="18">
        <v>3440398.58</v>
      </c>
      <c r="H44" s="18"/>
      <c r="I44" s="21">
        <v>-0.17711179651900799</v>
      </c>
      <c r="J44" s="21">
        <v>-0.105444152543895</v>
      </c>
      <c r="K44" s="21"/>
      <c r="L44" s="21">
        <v>4.0425010783722197E-3</v>
      </c>
    </row>
    <row r="45" spans="2:12" s="1" customFormat="1" ht="19.649999999999999" customHeight="1" x14ac:dyDescent="0.2">
      <c r="B45" s="6" t="s">
        <v>51</v>
      </c>
      <c r="C45" s="19">
        <v>417647.27</v>
      </c>
      <c r="D45" s="19">
        <v>4130082.01</v>
      </c>
      <c r="E45" s="19"/>
      <c r="F45" s="19">
        <v>254077.13</v>
      </c>
      <c r="G45" s="19">
        <v>3351866.2</v>
      </c>
      <c r="H45" s="19"/>
      <c r="I45" s="22">
        <v>-0.39164661605473899</v>
      </c>
      <c r="J45" s="22">
        <v>-0.18842623660153399</v>
      </c>
      <c r="K45" s="22"/>
      <c r="L45" s="22">
        <v>3.9384746891912101E-3</v>
      </c>
    </row>
    <row r="46" spans="2:12" s="1" customFormat="1" ht="19.649999999999999" customHeight="1" x14ac:dyDescent="0.2">
      <c r="B46" s="3" t="s">
        <v>53</v>
      </c>
      <c r="C46" s="18">
        <v>265907</v>
      </c>
      <c r="D46" s="18">
        <v>3801839.51</v>
      </c>
      <c r="E46" s="18"/>
      <c r="F46" s="18">
        <v>196388.78</v>
      </c>
      <c r="G46" s="18">
        <v>3307099.04</v>
      </c>
      <c r="H46" s="18"/>
      <c r="I46" s="21">
        <v>-0.26143809677819702</v>
      </c>
      <c r="J46" s="21">
        <v>-0.130131866087109</v>
      </c>
      <c r="K46" s="21"/>
      <c r="L46" s="21">
        <v>3.88587285008231E-3</v>
      </c>
    </row>
    <row r="47" spans="2:12" s="1" customFormat="1" ht="19.649999999999999" customHeight="1" x14ac:dyDescent="0.2">
      <c r="B47" s="6" t="s">
        <v>44</v>
      </c>
      <c r="C47" s="19">
        <v>522861.8</v>
      </c>
      <c r="D47" s="19">
        <v>3777816.68</v>
      </c>
      <c r="E47" s="19"/>
      <c r="F47" s="19">
        <v>524101.12</v>
      </c>
      <c r="G47" s="19">
        <v>3299695.82</v>
      </c>
      <c r="H47" s="19"/>
      <c r="I47" s="22">
        <v>2.3702630408261498E-3</v>
      </c>
      <c r="J47" s="22">
        <v>-0.12656010084639699</v>
      </c>
      <c r="K47" s="22"/>
      <c r="L47" s="22">
        <v>3.8771739961159699E-3</v>
      </c>
    </row>
    <row r="48" spans="2:12" s="1" customFormat="1" ht="19.649999999999999" customHeight="1" x14ac:dyDescent="0.2">
      <c r="B48" s="3" t="s">
        <v>47</v>
      </c>
      <c r="C48" s="18">
        <v>511710.77</v>
      </c>
      <c r="D48" s="18">
        <v>3178907.85</v>
      </c>
      <c r="E48" s="18"/>
      <c r="F48" s="18">
        <v>276244.2</v>
      </c>
      <c r="G48" s="18">
        <v>3271059.82</v>
      </c>
      <c r="H48" s="18"/>
      <c r="I48" s="21">
        <v>-0.46015558750111901</v>
      </c>
      <c r="J48" s="21">
        <v>2.89885628487155E-2</v>
      </c>
      <c r="K48" s="21"/>
      <c r="L48" s="21">
        <v>3.8435264235488799E-3</v>
      </c>
    </row>
    <row r="49" spans="2:12" s="1" customFormat="1" ht="19.649999999999999" customHeight="1" x14ac:dyDescent="0.2">
      <c r="B49" s="6" t="s">
        <v>43</v>
      </c>
      <c r="C49" s="19">
        <v>569659.22</v>
      </c>
      <c r="D49" s="19">
        <v>3338101.88</v>
      </c>
      <c r="E49" s="19"/>
      <c r="F49" s="19">
        <v>415047.59</v>
      </c>
      <c r="G49" s="19">
        <v>3255234.49</v>
      </c>
      <c r="H49" s="19"/>
      <c r="I49" s="22">
        <v>-0.27141073921352499</v>
      </c>
      <c r="J49" s="22">
        <v>-2.48247036726153E-2</v>
      </c>
      <c r="K49" s="22"/>
      <c r="L49" s="22">
        <v>3.8249315101680599E-3</v>
      </c>
    </row>
    <row r="50" spans="2:12" s="1" customFormat="1" ht="19.649999999999999" customHeight="1" x14ac:dyDescent="0.2">
      <c r="B50" s="3" t="s">
        <v>58</v>
      </c>
      <c r="C50" s="18">
        <v>92207.56</v>
      </c>
      <c r="D50" s="18">
        <v>904443.28</v>
      </c>
      <c r="E50" s="18"/>
      <c r="F50" s="18">
        <v>409692.01</v>
      </c>
      <c r="G50" s="18">
        <v>2970962.93</v>
      </c>
      <c r="H50" s="18"/>
      <c r="I50" s="21">
        <v>3.4431498892281698</v>
      </c>
      <c r="J50" s="21">
        <v>2.2848526775498801</v>
      </c>
      <c r="K50" s="21"/>
      <c r="L50" s="21">
        <v>3.4909097213756302E-3</v>
      </c>
    </row>
    <row r="51" spans="2:12" s="1" customFormat="1" ht="19.649999999999999" customHeight="1" x14ac:dyDescent="0.2">
      <c r="B51" s="6" t="s">
        <v>52</v>
      </c>
      <c r="C51" s="19">
        <v>254661.67</v>
      </c>
      <c r="D51" s="19">
        <v>2246848.16</v>
      </c>
      <c r="E51" s="19"/>
      <c r="F51" s="19">
        <v>274496.25</v>
      </c>
      <c r="G51" s="19">
        <v>2876383.49</v>
      </c>
      <c r="H51" s="19"/>
      <c r="I51" s="22">
        <v>7.7886004595823205E-2</v>
      </c>
      <c r="J51" s="22">
        <v>0.28018596948714097</v>
      </c>
      <c r="K51" s="22"/>
      <c r="L51" s="22">
        <v>3.3797779791366698E-3</v>
      </c>
    </row>
    <row r="52" spans="2:12" s="1" customFormat="1" ht="19.649999999999999" customHeight="1" x14ac:dyDescent="0.2">
      <c r="B52" s="3" t="s">
        <v>55</v>
      </c>
      <c r="C52" s="18">
        <v>159332.79</v>
      </c>
      <c r="D52" s="18">
        <v>2938119.61</v>
      </c>
      <c r="E52" s="18"/>
      <c r="F52" s="18">
        <v>153631.69</v>
      </c>
      <c r="G52" s="18">
        <v>2844549.71</v>
      </c>
      <c r="H52" s="18"/>
      <c r="I52" s="21">
        <v>-3.5781084358090902E-2</v>
      </c>
      <c r="J52" s="21">
        <v>-3.1846865485506901E-2</v>
      </c>
      <c r="K52" s="21"/>
      <c r="L52" s="21">
        <v>3.3423729846320301E-3</v>
      </c>
    </row>
    <row r="53" spans="2:12" s="1" customFormat="1" ht="19.649999999999999" customHeight="1" x14ac:dyDescent="0.2">
      <c r="B53" s="6" t="s">
        <v>59</v>
      </c>
      <c r="C53" s="19">
        <v>615034.93999999994</v>
      </c>
      <c r="D53" s="19">
        <v>2756349.49</v>
      </c>
      <c r="E53" s="19"/>
      <c r="F53" s="19">
        <v>559470.09</v>
      </c>
      <c r="G53" s="19">
        <v>2812345.06</v>
      </c>
      <c r="H53" s="19"/>
      <c r="I53" s="22">
        <v>-9.0344216866768495E-2</v>
      </c>
      <c r="J53" s="22">
        <v>2.03151197637133E-2</v>
      </c>
      <c r="K53" s="22"/>
      <c r="L53" s="22">
        <v>3.3045322143473201E-3</v>
      </c>
    </row>
    <row r="54" spans="2:12" s="1" customFormat="1" ht="19.649999999999999" customHeight="1" x14ac:dyDescent="0.2">
      <c r="B54" s="3" t="s">
        <v>42</v>
      </c>
      <c r="C54" s="18">
        <v>179947.88</v>
      </c>
      <c r="D54" s="18">
        <v>3383883.5</v>
      </c>
      <c r="E54" s="18"/>
      <c r="F54" s="18">
        <v>142816.34</v>
      </c>
      <c r="G54" s="18">
        <v>2782005.23</v>
      </c>
      <c r="H54" s="18"/>
      <c r="I54" s="21">
        <v>-0.20634608198773999</v>
      </c>
      <c r="J54" s="21">
        <v>-0.177866132211703</v>
      </c>
      <c r="K54" s="21"/>
      <c r="L54" s="21">
        <v>3.2688826253126101E-3</v>
      </c>
    </row>
    <row r="55" spans="2:12" s="1" customFormat="1" ht="19.649999999999999" customHeight="1" x14ac:dyDescent="0.2">
      <c r="B55" s="6" t="s">
        <v>50</v>
      </c>
      <c r="C55" s="19">
        <v>763583.44</v>
      </c>
      <c r="D55" s="19">
        <v>2533485.91</v>
      </c>
      <c r="E55" s="19"/>
      <c r="F55" s="19">
        <v>587292.26</v>
      </c>
      <c r="G55" s="19">
        <v>2773357.79</v>
      </c>
      <c r="H55" s="19"/>
      <c r="I55" s="22">
        <v>-0.230873498251874</v>
      </c>
      <c r="J55" s="22">
        <v>9.4680566034803806E-2</v>
      </c>
      <c r="K55" s="22"/>
      <c r="L55" s="22">
        <v>3.25872180100336E-3</v>
      </c>
    </row>
    <row r="56" spans="2:12" s="1" customFormat="1" ht="19.649999999999999" customHeight="1" x14ac:dyDescent="0.2">
      <c r="B56" s="3" t="s">
        <v>39</v>
      </c>
      <c r="C56" s="18">
        <v>540535.23</v>
      </c>
      <c r="D56" s="18">
        <v>2980397.7</v>
      </c>
      <c r="E56" s="18"/>
      <c r="F56" s="18">
        <v>409551.01</v>
      </c>
      <c r="G56" s="18">
        <v>2709680.1</v>
      </c>
      <c r="H56" s="18"/>
      <c r="I56" s="21">
        <v>-0.24232318770415801</v>
      </c>
      <c r="J56" s="21">
        <v>-9.0832710010479503E-2</v>
      </c>
      <c r="K56" s="21"/>
      <c r="L56" s="21">
        <v>3.18389990914766E-3</v>
      </c>
    </row>
    <row r="57" spans="2:12" s="1" customFormat="1" ht="19.649999999999999" customHeight="1" x14ac:dyDescent="0.2">
      <c r="B57" s="6" t="s">
        <v>46</v>
      </c>
      <c r="C57" s="19">
        <v>835273.66</v>
      </c>
      <c r="D57" s="19">
        <v>3920475.32</v>
      </c>
      <c r="E57" s="19"/>
      <c r="F57" s="19">
        <v>1034270.94</v>
      </c>
      <c r="G57" s="19">
        <v>2700701.92</v>
      </c>
      <c r="H57" s="19"/>
      <c r="I57" s="22">
        <v>0.23824201519775001</v>
      </c>
      <c r="J57" s="22">
        <v>-0.31112895769995602</v>
      </c>
      <c r="K57" s="22"/>
      <c r="L57" s="22">
        <v>3.17335046219032E-3</v>
      </c>
    </row>
    <row r="58" spans="2:12" s="1" customFormat="1" ht="19.649999999999999" customHeight="1" x14ac:dyDescent="0.2">
      <c r="B58" s="3" t="s">
        <v>63</v>
      </c>
      <c r="C58" s="18">
        <v>431431.24</v>
      </c>
      <c r="D58" s="18">
        <v>4201099.63</v>
      </c>
      <c r="E58" s="18"/>
      <c r="F58" s="18">
        <v>252911.12</v>
      </c>
      <c r="G58" s="18">
        <v>2646644.59</v>
      </c>
      <c r="H58" s="18"/>
      <c r="I58" s="21">
        <v>-0.41378579817261302</v>
      </c>
      <c r="J58" s="21">
        <v>-0.37001146768804399</v>
      </c>
      <c r="K58" s="21"/>
      <c r="L58" s="21">
        <v>3.1098325849044498E-3</v>
      </c>
    </row>
    <row r="59" spans="2:12" s="1" customFormat="1" ht="19.649999999999999" customHeight="1" x14ac:dyDescent="0.2">
      <c r="B59" s="6" t="s">
        <v>71</v>
      </c>
      <c r="C59" s="19">
        <v>759159.78500000003</v>
      </c>
      <c r="D59" s="19">
        <v>2983994.02</v>
      </c>
      <c r="E59" s="19"/>
      <c r="F59" s="19">
        <v>606943.84</v>
      </c>
      <c r="G59" s="19">
        <v>2503345.79</v>
      </c>
      <c r="H59" s="19"/>
      <c r="I59" s="22">
        <v>-0.200505806560868</v>
      </c>
      <c r="J59" s="22">
        <v>-0.16107546690056701</v>
      </c>
      <c r="K59" s="22"/>
      <c r="L59" s="22">
        <v>2.9414551309382198E-3</v>
      </c>
    </row>
    <row r="60" spans="2:12" s="1" customFormat="1" ht="19.649999999999999" customHeight="1" x14ac:dyDescent="0.2">
      <c r="B60" s="3" t="s">
        <v>57</v>
      </c>
      <c r="C60" s="18">
        <v>899944.45</v>
      </c>
      <c r="D60" s="18">
        <v>3416668.48</v>
      </c>
      <c r="E60" s="18"/>
      <c r="F60" s="18">
        <v>559974.94999999995</v>
      </c>
      <c r="G60" s="18">
        <v>2210511.09</v>
      </c>
      <c r="H60" s="18"/>
      <c r="I60" s="21">
        <v>-0.37776720552029602</v>
      </c>
      <c r="J60" s="21">
        <v>-0.353021487762254</v>
      </c>
      <c r="K60" s="21"/>
      <c r="L60" s="21">
        <v>2.5973715711389302E-3</v>
      </c>
    </row>
    <row r="61" spans="2:12" s="1" customFormat="1" ht="19.649999999999999" customHeight="1" x14ac:dyDescent="0.2">
      <c r="B61" s="6" t="s">
        <v>49</v>
      </c>
      <c r="C61" s="19">
        <v>150018.54</v>
      </c>
      <c r="D61" s="19">
        <v>2553664.0499999998</v>
      </c>
      <c r="E61" s="19"/>
      <c r="F61" s="19">
        <v>87279.34</v>
      </c>
      <c r="G61" s="19">
        <v>2010774.76</v>
      </c>
      <c r="H61" s="19"/>
      <c r="I61" s="22">
        <v>-0.41820964262150501</v>
      </c>
      <c r="J61" s="22">
        <v>-0.21259229067347399</v>
      </c>
      <c r="K61" s="22"/>
      <c r="L61" s="22">
        <v>2.36267948223129E-3</v>
      </c>
    </row>
    <row r="62" spans="2:12" s="1" customFormat="1" ht="19.649999999999999" customHeight="1" x14ac:dyDescent="0.2">
      <c r="B62" s="3" t="s">
        <v>54</v>
      </c>
      <c r="C62" s="18">
        <v>603314.48</v>
      </c>
      <c r="D62" s="18">
        <v>3095768.32</v>
      </c>
      <c r="E62" s="18"/>
      <c r="F62" s="18">
        <v>282024.09000000003</v>
      </c>
      <c r="G62" s="18">
        <v>1854580.84</v>
      </c>
      <c r="H62" s="18"/>
      <c r="I62" s="21">
        <v>-0.53254214949390899</v>
      </c>
      <c r="J62" s="21">
        <v>-0.40093035127383198</v>
      </c>
      <c r="K62" s="21"/>
      <c r="L62" s="21">
        <v>2.1791501395249601E-3</v>
      </c>
    </row>
    <row r="63" spans="2:12" s="1" customFormat="1" ht="19.649999999999999" customHeight="1" x14ac:dyDescent="0.2">
      <c r="B63" s="6" t="s">
        <v>60</v>
      </c>
      <c r="C63" s="19">
        <v>400287.83</v>
      </c>
      <c r="D63" s="19">
        <v>2153959.34</v>
      </c>
      <c r="E63" s="19"/>
      <c r="F63" s="19">
        <v>259445.66</v>
      </c>
      <c r="G63" s="19">
        <v>1726605.18</v>
      </c>
      <c r="H63" s="19"/>
      <c r="I63" s="22">
        <v>-0.35185224092373701</v>
      </c>
      <c r="J63" s="22">
        <v>-0.19840400515638301</v>
      </c>
      <c r="K63" s="22"/>
      <c r="L63" s="22">
        <v>2.0287775209095302E-3</v>
      </c>
    </row>
    <row r="64" spans="2:12" s="1" customFormat="1" ht="19.649999999999999" customHeight="1" x14ac:dyDescent="0.2">
      <c r="B64" s="3" t="s">
        <v>79</v>
      </c>
      <c r="C64" s="18">
        <v>314583.84000000003</v>
      </c>
      <c r="D64" s="18">
        <v>2256604.9900000002</v>
      </c>
      <c r="E64" s="18"/>
      <c r="F64" s="18">
        <v>239855.58</v>
      </c>
      <c r="G64" s="18">
        <v>1707258.8</v>
      </c>
      <c r="H64" s="18"/>
      <c r="I64" s="21">
        <v>-0.23754640416367201</v>
      </c>
      <c r="J64" s="21">
        <v>-0.24343923390863401</v>
      </c>
      <c r="K64" s="21"/>
      <c r="L64" s="21">
        <v>2.0060453402641698E-3</v>
      </c>
    </row>
    <row r="65" spans="2:12" s="1" customFormat="1" ht="19.649999999999999" customHeight="1" x14ac:dyDescent="0.2">
      <c r="B65" s="6" t="s">
        <v>38</v>
      </c>
      <c r="C65" s="19">
        <v>115074.86</v>
      </c>
      <c r="D65" s="19">
        <v>1037381.14</v>
      </c>
      <c r="E65" s="19"/>
      <c r="F65" s="19">
        <v>175240.93</v>
      </c>
      <c r="G65" s="19">
        <v>1543035.05</v>
      </c>
      <c r="H65" s="19"/>
      <c r="I65" s="22">
        <v>0.52284286941561398</v>
      </c>
      <c r="J65" s="22">
        <v>0.48743310486635599</v>
      </c>
      <c r="K65" s="22"/>
      <c r="L65" s="22">
        <v>1.8130808708772201E-3</v>
      </c>
    </row>
    <row r="66" spans="2:12" s="1" customFormat="1" ht="19.649999999999999" customHeight="1" x14ac:dyDescent="0.2">
      <c r="B66" s="3" t="s">
        <v>70</v>
      </c>
      <c r="C66" s="18">
        <v>882617.6</v>
      </c>
      <c r="D66" s="18">
        <v>2813168.67</v>
      </c>
      <c r="E66" s="18"/>
      <c r="F66" s="18">
        <v>395250.17</v>
      </c>
      <c r="G66" s="18">
        <v>1507513.66</v>
      </c>
      <c r="H66" s="18"/>
      <c r="I66" s="21">
        <v>-0.55218412821135698</v>
      </c>
      <c r="J66" s="21">
        <v>-0.46412254761816302</v>
      </c>
      <c r="K66" s="21"/>
      <c r="L66" s="21">
        <v>1.7713428995226601E-3</v>
      </c>
    </row>
    <row r="67" spans="2:12" s="1" customFormat="1" ht="19.649999999999999" customHeight="1" x14ac:dyDescent="0.2">
      <c r="B67" s="6" t="s">
        <v>67</v>
      </c>
      <c r="C67" s="19">
        <v>96585</v>
      </c>
      <c r="D67" s="19">
        <v>1880527.46</v>
      </c>
      <c r="E67" s="19"/>
      <c r="F67" s="19">
        <v>85534.5</v>
      </c>
      <c r="G67" s="19">
        <v>1430690</v>
      </c>
      <c r="H67" s="19"/>
      <c r="I67" s="22">
        <v>-0.114412175803696</v>
      </c>
      <c r="J67" s="22">
        <v>-0.23920813153135201</v>
      </c>
      <c r="K67" s="22"/>
      <c r="L67" s="22">
        <v>1.6810743677892E-3</v>
      </c>
    </row>
    <row r="68" spans="2:12" s="1" customFormat="1" ht="19.649999999999999" customHeight="1" x14ac:dyDescent="0.2">
      <c r="B68" s="3" t="s">
        <v>45</v>
      </c>
      <c r="C68" s="18">
        <v>40429.94</v>
      </c>
      <c r="D68" s="18">
        <v>306442.63</v>
      </c>
      <c r="E68" s="18"/>
      <c r="F68" s="18">
        <v>170511.56</v>
      </c>
      <c r="G68" s="18">
        <v>1397588.43</v>
      </c>
      <c r="H68" s="18"/>
      <c r="I68" s="21">
        <v>3.2174576563803901</v>
      </c>
      <c r="J68" s="21">
        <v>3.56068540463838</v>
      </c>
      <c r="K68" s="21"/>
      <c r="L68" s="21">
        <v>1.6421797079673099E-3</v>
      </c>
    </row>
    <row r="69" spans="2:12" s="1" customFormat="1" ht="19.649999999999999" customHeight="1" x14ac:dyDescent="0.2">
      <c r="B69" s="6" t="s">
        <v>72</v>
      </c>
      <c r="C69" s="19">
        <v>195771.25</v>
      </c>
      <c r="D69" s="19">
        <v>1947934.65</v>
      </c>
      <c r="E69" s="19"/>
      <c r="F69" s="19">
        <v>132220.98000000001</v>
      </c>
      <c r="G69" s="19">
        <v>1386739.15</v>
      </c>
      <c r="H69" s="19"/>
      <c r="I69" s="22">
        <v>-0.32461492685979199</v>
      </c>
      <c r="J69" s="22">
        <v>-0.28809770389371098</v>
      </c>
      <c r="K69" s="22"/>
      <c r="L69" s="22">
        <v>1.6294317007002101E-3</v>
      </c>
    </row>
    <row r="70" spans="2:12" s="1" customFormat="1" ht="19.649999999999999" customHeight="1" x14ac:dyDescent="0.2">
      <c r="B70" s="3" t="s">
        <v>61</v>
      </c>
      <c r="C70" s="18">
        <v>167805.81</v>
      </c>
      <c r="D70" s="18">
        <v>1264156.43</v>
      </c>
      <c r="E70" s="18"/>
      <c r="F70" s="18">
        <v>175563.56</v>
      </c>
      <c r="G70" s="18">
        <v>1385773.39</v>
      </c>
      <c r="H70" s="18"/>
      <c r="I70" s="21">
        <v>4.6230520862180102E-2</v>
      </c>
      <c r="J70" s="21">
        <v>9.6204043355615401E-2</v>
      </c>
      <c r="K70" s="21"/>
      <c r="L70" s="21">
        <v>1.62829692350778E-3</v>
      </c>
    </row>
    <row r="71" spans="2:12" s="1" customFormat="1" ht="19.649999999999999" customHeight="1" x14ac:dyDescent="0.2">
      <c r="B71" s="6" t="s">
        <v>73</v>
      </c>
      <c r="C71" s="19">
        <v>261126.36</v>
      </c>
      <c r="D71" s="19">
        <v>2196992.65</v>
      </c>
      <c r="E71" s="19"/>
      <c r="F71" s="19">
        <v>169578.86</v>
      </c>
      <c r="G71" s="19">
        <v>1384399.6</v>
      </c>
      <c r="H71" s="19"/>
      <c r="I71" s="22">
        <v>-0.35058697252931498</v>
      </c>
      <c r="J71" s="22">
        <v>-0.36986607579228797</v>
      </c>
      <c r="K71" s="22"/>
      <c r="L71" s="22">
        <v>1.62668270718158E-3</v>
      </c>
    </row>
    <row r="72" spans="2:12" s="1" customFormat="1" ht="19.649999999999999" customHeight="1" x14ac:dyDescent="0.2">
      <c r="B72" s="3" t="s">
        <v>113</v>
      </c>
      <c r="C72" s="18">
        <v>126865.21</v>
      </c>
      <c r="D72" s="18">
        <v>1929625.62</v>
      </c>
      <c r="E72" s="18"/>
      <c r="F72" s="18">
        <v>86705.2</v>
      </c>
      <c r="G72" s="18">
        <v>1315614.43</v>
      </c>
      <c r="H72" s="18"/>
      <c r="I72" s="21">
        <v>-0.31655652483450702</v>
      </c>
      <c r="J72" s="21">
        <v>-0.31820223759259603</v>
      </c>
      <c r="K72" s="21"/>
      <c r="L72" s="21">
        <v>1.54585947771117E-3</v>
      </c>
    </row>
    <row r="73" spans="2:12" s="1" customFormat="1" ht="19.649999999999999" customHeight="1" x14ac:dyDescent="0.2">
      <c r="B73" s="6" t="s">
        <v>66</v>
      </c>
      <c r="C73" s="19">
        <v>64425.11</v>
      </c>
      <c r="D73" s="19">
        <v>1041122.29</v>
      </c>
      <c r="E73" s="19"/>
      <c r="F73" s="19">
        <v>77243.86</v>
      </c>
      <c r="G73" s="19">
        <v>1267487.1499999999</v>
      </c>
      <c r="H73" s="19"/>
      <c r="I73" s="22">
        <v>0.198971332761403</v>
      </c>
      <c r="J73" s="22">
        <v>0.21742389167366699</v>
      </c>
      <c r="K73" s="22"/>
      <c r="L73" s="22">
        <v>1.48930946561951E-3</v>
      </c>
    </row>
    <row r="74" spans="2:12" s="1" customFormat="1" ht="19.649999999999999" customHeight="1" x14ac:dyDescent="0.2">
      <c r="B74" s="3" t="s">
        <v>65</v>
      </c>
      <c r="C74" s="18">
        <v>197768.41</v>
      </c>
      <c r="D74" s="18">
        <v>1809563.38</v>
      </c>
      <c r="E74" s="18"/>
      <c r="F74" s="18">
        <v>85551.34</v>
      </c>
      <c r="G74" s="18">
        <v>1208835.31</v>
      </c>
      <c r="H74" s="18"/>
      <c r="I74" s="21">
        <v>-0.56741655555606696</v>
      </c>
      <c r="J74" s="21">
        <v>-0.33197404226869398</v>
      </c>
      <c r="K74" s="21"/>
      <c r="L74" s="21">
        <v>1.42039299535155E-3</v>
      </c>
    </row>
    <row r="75" spans="2:12" s="1" customFormat="1" ht="19.649999999999999" customHeight="1" x14ac:dyDescent="0.2">
      <c r="B75" s="6" t="s">
        <v>68</v>
      </c>
      <c r="C75" s="19">
        <v>129511.27</v>
      </c>
      <c r="D75" s="19">
        <v>859847.78</v>
      </c>
      <c r="E75" s="19"/>
      <c r="F75" s="19">
        <v>152033.18</v>
      </c>
      <c r="G75" s="19">
        <v>1097947.1200000001</v>
      </c>
      <c r="H75" s="19"/>
      <c r="I75" s="22">
        <v>0.17389922900145999</v>
      </c>
      <c r="J75" s="22">
        <v>0.27690871051617999</v>
      </c>
      <c r="K75" s="22"/>
      <c r="L75" s="22">
        <v>1.29009831663042E-3</v>
      </c>
    </row>
    <row r="76" spans="2:12" s="1" customFormat="1" ht="19.649999999999999" customHeight="1" x14ac:dyDescent="0.2">
      <c r="B76" s="3" t="s">
        <v>74</v>
      </c>
      <c r="C76" s="18">
        <v>98922.16</v>
      </c>
      <c r="D76" s="18">
        <v>976759.53</v>
      </c>
      <c r="E76" s="18"/>
      <c r="F76" s="18">
        <v>102070.66</v>
      </c>
      <c r="G76" s="18">
        <v>1079708.6599999999</v>
      </c>
      <c r="H76" s="18"/>
      <c r="I76" s="21">
        <v>3.18280555135469E-2</v>
      </c>
      <c r="J76" s="21">
        <v>0.10539864402449201</v>
      </c>
      <c r="K76" s="21"/>
      <c r="L76" s="21">
        <v>1.26866795253061E-3</v>
      </c>
    </row>
    <row r="77" spans="2:12" s="1" customFormat="1" ht="19.649999999999999" customHeight="1" x14ac:dyDescent="0.2">
      <c r="B77" s="6" t="s">
        <v>76</v>
      </c>
      <c r="C77" s="19">
        <v>152780.66</v>
      </c>
      <c r="D77" s="19">
        <v>1598562.63</v>
      </c>
      <c r="E77" s="19"/>
      <c r="F77" s="19">
        <v>90515.55</v>
      </c>
      <c r="G77" s="19">
        <v>1056311.01</v>
      </c>
      <c r="H77" s="19"/>
      <c r="I77" s="22">
        <v>-0.40754575873674098</v>
      </c>
      <c r="J77" s="22">
        <v>-0.33921199571642702</v>
      </c>
      <c r="K77" s="22"/>
      <c r="L77" s="22">
        <v>1.2411754910739E-3</v>
      </c>
    </row>
    <row r="78" spans="2:12" s="1" customFormat="1" ht="19.649999999999999" customHeight="1" x14ac:dyDescent="0.2">
      <c r="B78" s="3" t="s">
        <v>62</v>
      </c>
      <c r="C78" s="18">
        <v>283346.03999999998</v>
      </c>
      <c r="D78" s="18">
        <v>1961496.66</v>
      </c>
      <c r="E78" s="18"/>
      <c r="F78" s="18">
        <v>176647.9</v>
      </c>
      <c r="G78" s="18">
        <v>1024543.95</v>
      </c>
      <c r="H78" s="18"/>
      <c r="I78" s="21">
        <v>-0.376564782765272</v>
      </c>
      <c r="J78" s="21">
        <v>-0.47767234536101599</v>
      </c>
      <c r="K78" s="21"/>
      <c r="L78" s="21">
        <v>1.2038488932043299E-3</v>
      </c>
    </row>
    <row r="79" spans="2:12" s="1" customFormat="1" ht="19.649999999999999" customHeight="1" x14ac:dyDescent="0.2">
      <c r="B79" s="6" t="s">
        <v>106</v>
      </c>
      <c r="C79" s="19">
        <v>200992.7</v>
      </c>
      <c r="D79" s="19">
        <v>648973.68999999994</v>
      </c>
      <c r="E79" s="19"/>
      <c r="F79" s="19">
        <v>439594.94</v>
      </c>
      <c r="G79" s="19">
        <v>983256.67</v>
      </c>
      <c r="H79" s="19"/>
      <c r="I79" s="22">
        <v>1.18711893516531</v>
      </c>
      <c r="J79" s="22">
        <v>0.51509481070026097</v>
      </c>
      <c r="K79" s="22"/>
      <c r="L79" s="22">
        <v>1.1553359462180899E-3</v>
      </c>
    </row>
    <row r="80" spans="2:12" s="1" customFormat="1" ht="19.649999999999999" customHeight="1" x14ac:dyDescent="0.2">
      <c r="B80" s="3" t="s">
        <v>107</v>
      </c>
      <c r="C80" s="18">
        <v>69911.03</v>
      </c>
      <c r="D80" s="18">
        <v>916558.7</v>
      </c>
      <c r="E80" s="18"/>
      <c r="F80" s="18">
        <v>66506.03</v>
      </c>
      <c r="G80" s="18">
        <v>950791</v>
      </c>
      <c r="H80" s="18"/>
      <c r="I80" s="21">
        <v>-4.87047608939538E-2</v>
      </c>
      <c r="J80" s="21">
        <v>3.7348726273614602E-2</v>
      </c>
      <c r="K80" s="21"/>
      <c r="L80" s="21">
        <v>1.1171884749489099E-3</v>
      </c>
    </row>
    <row r="81" spans="2:12" s="1" customFormat="1" ht="19.649999999999999" customHeight="1" x14ac:dyDescent="0.2">
      <c r="B81" s="6" t="s">
        <v>99</v>
      </c>
      <c r="C81" s="19">
        <v>168197.7</v>
      </c>
      <c r="D81" s="19">
        <v>1308998.68</v>
      </c>
      <c r="E81" s="19"/>
      <c r="F81" s="19">
        <v>123585.96</v>
      </c>
      <c r="G81" s="19">
        <v>938441.07</v>
      </c>
      <c r="H81" s="19"/>
      <c r="I81" s="22">
        <v>-0.26523394790773003</v>
      </c>
      <c r="J81" s="22">
        <v>-0.283084785081678</v>
      </c>
      <c r="K81" s="22"/>
      <c r="L81" s="22">
        <v>1.1026771896481199E-3</v>
      </c>
    </row>
    <row r="82" spans="2:12" s="1" customFormat="1" ht="19.649999999999999" customHeight="1" x14ac:dyDescent="0.2">
      <c r="B82" s="3" t="s">
        <v>77</v>
      </c>
      <c r="C82" s="18">
        <v>47373.81</v>
      </c>
      <c r="D82" s="18">
        <v>974040.02</v>
      </c>
      <c r="E82" s="18"/>
      <c r="F82" s="18">
        <v>62940.57</v>
      </c>
      <c r="G82" s="18">
        <v>891738.13</v>
      </c>
      <c r="H82" s="18"/>
      <c r="I82" s="21">
        <v>0.32859421693125401</v>
      </c>
      <c r="J82" s="21">
        <v>-8.4495388598098894E-2</v>
      </c>
      <c r="K82" s="21"/>
      <c r="L82" s="21">
        <v>1.0478007906138101E-3</v>
      </c>
    </row>
    <row r="83" spans="2:12" s="1" customFormat="1" ht="19.649999999999999" customHeight="1" x14ac:dyDescent="0.2">
      <c r="B83" s="6" t="s">
        <v>83</v>
      </c>
      <c r="C83" s="19">
        <v>12333.12</v>
      </c>
      <c r="D83" s="19">
        <v>287818.59000000003</v>
      </c>
      <c r="E83" s="19"/>
      <c r="F83" s="19">
        <v>36295.82</v>
      </c>
      <c r="G83" s="19">
        <v>854798.79</v>
      </c>
      <c r="H83" s="19"/>
      <c r="I83" s="22">
        <v>1.9429552294958601</v>
      </c>
      <c r="J83" s="22">
        <v>1.96992209572009</v>
      </c>
      <c r="K83" s="22"/>
      <c r="L83" s="22">
        <v>1.0043967145127301E-3</v>
      </c>
    </row>
    <row r="84" spans="2:12" s="1" customFormat="1" ht="19.649999999999999" customHeight="1" x14ac:dyDescent="0.2">
      <c r="B84" s="3" t="s">
        <v>78</v>
      </c>
      <c r="C84" s="18">
        <v>92261.28</v>
      </c>
      <c r="D84" s="18">
        <v>869789.45</v>
      </c>
      <c r="E84" s="18"/>
      <c r="F84" s="18">
        <v>58955.12</v>
      </c>
      <c r="G84" s="18">
        <v>780177.35</v>
      </c>
      <c r="H84" s="18"/>
      <c r="I84" s="21">
        <v>-0.36099824325003999</v>
      </c>
      <c r="J84" s="21">
        <v>-0.103027347595444</v>
      </c>
      <c r="K84" s="21"/>
      <c r="L84" s="21">
        <v>9.1671581224073801E-4</v>
      </c>
    </row>
    <row r="85" spans="2:12" s="1" customFormat="1" ht="19.649999999999999" customHeight="1" x14ac:dyDescent="0.2">
      <c r="B85" s="6" t="s">
        <v>85</v>
      </c>
      <c r="C85" s="19">
        <v>127720.61</v>
      </c>
      <c r="D85" s="19">
        <v>800519.15</v>
      </c>
      <c r="E85" s="19"/>
      <c r="F85" s="19">
        <v>103611.49</v>
      </c>
      <c r="G85" s="19">
        <v>709697.31</v>
      </c>
      <c r="H85" s="19"/>
      <c r="I85" s="22">
        <v>-0.18876452281272399</v>
      </c>
      <c r="J85" s="22">
        <v>-0.113453675655354</v>
      </c>
      <c r="K85" s="22"/>
      <c r="L85" s="22">
        <v>8.3390109438798295E-4</v>
      </c>
    </row>
    <row r="86" spans="2:12" s="1" customFormat="1" ht="19.649999999999999" customHeight="1" x14ac:dyDescent="0.2">
      <c r="B86" s="3" t="s">
        <v>75</v>
      </c>
      <c r="C86" s="18">
        <v>31933.54</v>
      </c>
      <c r="D86" s="18">
        <v>511600.94</v>
      </c>
      <c r="E86" s="18"/>
      <c r="F86" s="18">
        <v>56347.93</v>
      </c>
      <c r="G86" s="18">
        <v>688776.35</v>
      </c>
      <c r="H86" s="18"/>
      <c r="I86" s="21">
        <v>0.76453753639590305</v>
      </c>
      <c r="J86" s="21">
        <v>0.34631564594075998</v>
      </c>
      <c r="K86" s="21"/>
      <c r="L86" s="21">
        <v>8.0931876725524095E-4</v>
      </c>
    </row>
    <row r="87" spans="2:12" s="1" customFormat="1" ht="19.649999999999999" customHeight="1" x14ac:dyDescent="0.2">
      <c r="B87" s="6" t="s">
        <v>82</v>
      </c>
      <c r="C87" s="19">
        <v>59866.62</v>
      </c>
      <c r="D87" s="19">
        <v>534053.81000000006</v>
      </c>
      <c r="E87" s="19"/>
      <c r="F87" s="19">
        <v>56984.38</v>
      </c>
      <c r="G87" s="19">
        <v>653280.18999999994</v>
      </c>
      <c r="H87" s="19"/>
      <c r="I87" s="22">
        <v>-4.8144358241704502E-2</v>
      </c>
      <c r="J87" s="22">
        <v>0.22324787833645501</v>
      </c>
      <c r="K87" s="22"/>
      <c r="L87" s="22">
        <v>7.6761044139083703E-4</v>
      </c>
    </row>
    <row r="88" spans="2:12" s="1" customFormat="1" ht="19.649999999999999" customHeight="1" x14ac:dyDescent="0.2">
      <c r="B88" s="3" t="s">
        <v>102</v>
      </c>
      <c r="C88" s="18">
        <v>26262.53</v>
      </c>
      <c r="D88" s="18">
        <v>469403.05</v>
      </c>
      <c r="E88" s="18"/>
      <c r="F88" s="18">
        <v>31428</v>
      </c>
      <c r="G88" s="18">
        <v>545937.71</v>
      </c>
      <c r="H88" s="18"/>
      <c r="I88" s="21">
        <v>0.196685924775717</v>
      </c>
      <c r="J88" s="21">
        <v>0.16304678889495899</v>
      </c>
      <c r="K88" s="21"/>
      <c r="L88" s="21">
        <v>6.4148200566896602E-4</v>
      </c>
    </row>
    <row r="89" spans="2:12" s="1" customFormat="1" ht="19.649999999999999" customHeight="1" x14ac:dyDescent="0.2">
      <c r="B89" s="6" t="s">
        <v>94</v>
      </c>
      <c r="C89" s="19">
        <v>176835.57</v>
      </c>
      <c r="D89" s="19">
        <v>664801.91</v>
      </c>
      <c r="E89" s="19"/>
      <c r="F89" s="19">
        <v>79797.8</v>
      </c>
      <c r="G89" s="19">
        <v>517938.67</v>
      </c>
      <c r="H89" s="19"/>
      <c r="I89" s="22">
        <v>-0.54874576421474497</v>
      </c>
      <c r="J89" s="22">
        <v>-0.220912782876932</v>
      </c>
      <c r="K89" s="22"/>
      <c r="L89" s="22">
        <v>6.0858286716467403E-4</v>
      </c>
    </row>
    <row r="90" spans="2:12" s="1" customFormat="1" ht="19.649999999999999" customHeight="1" x14ac:dyDescent="0.2">
      <c r="B90" s="3" t="s">
        <v>101</v>
      </c>
      <c r="C90" s="18">
        <v>8270.44</v>
      </c>
      <c r="D90" s="18">
        <v>384973.63</v>
      </c>
      <c r="E90" s="18"/>
      <c r="F90" s="18">
        <v>9392.61</v>
      </c>
      <c r="G90" s="18">
        <v>469360.22</v>
      </c>
      <c r="H90" s="18"/>
      <c r="I90" s="21">
        <v>0.13568443758735901</v>
      </c>
      <c r="J90" s="21">
        <v>0.21920096189445501</v>
      </c>
      <c r="K90" s="21"/>
      <c r="L90" s="21">
        <v>5.5150272602862897E-4</v>
      </c>
    </row>
    <row r="91" spans="2:12" s="1" customFormat="1" ht="19.649999999999999" customHeight="1" x14ac:dyDescent="0.2">
      <c r="B91" s="6" t="s">
        <v>90</v>
      </c>
      <c r="C91" s="19">
        <v>156423.44</v>
      </c>
      <c r="D91" s="19">
        <v>619106.47</v>
      </c>
      <c r="E91" s="19"/>
      <c r="F91" s="19">
        <v>34137.47</v>
      </c>
      <c r="G91" s="19">
        <v>405270.2</v>
      </c>
      <c r="H91" s="19"/>
      <c r="I91" s="22">
        <v>-0.78176243918430599</v>
      </c>
      <c r="J91" s="22">
        <v>-0.34539498513074801</v>
      </c>
      <c r="K91" s="22"/>
      <c r="L91" s="22">
        <v>4.7619634249823601E-4</v>
      </c>
    </row>
    <row r="92" spans="2:12" s="1" customFormat="1" ht="19.649999999999999" customHeight="1" x14ac:dyDescent="0.2">
      <c r="B92" s="3" t="s">
        <v>86</v>
      </c>
      <c r="C92" s="18">
        <v>27480.98</v>
      </c>
      <c r="D92" s="18">
        <v>399682.1</v>
      </c>
      <c r="E92" s="18"/>
      <c r="F92" s="18">
        <v>24310.2</v>
      </c>
      <c r="G92" s="18">
        <v>400246.73</v>
      </c>
      <c r="H92" s="18"/>
      <c r="I92" s="21">
        <v>-0.115380892530033</v>
      </c>
      <c r="J92" s="21">
        <v>1.41269774153008E-3</v>
      </c>
      <c r="K92" s="21"/>
      <c r="L92" s="21">
        <v>4.7029371743315698E-4</v>
      </c>
    </row>
    <row r="93" spans="2:12" s="1" customFormat="1" ht="19.649999999999999" customHeight="1" x14ac:dyDescent="0.2">
      <c r="B93" s="6" t="s">
        <v>103</v>
      </c>
      <c r="C93" s="19">
        <v>86712.04</v>
      </c>
      <c r="D93" s="19">
        <v>668574.55000000005</v>
      </c>
      <c r="E93" s="19"/>
      <c r="F93" s="19">
        <v>41522.42</v>
      </c>
      <c r="G93" s="19">
        <v>367528.82</v>
      </c>
      <c r="H93" s="19"/>
      <c r="I93" s="22">
        <v>-0.52114585240988498</v>
      </c>
      <c r="J93" s="22">
        <v>-0.45027997251765001</v>
      </c>
      <c r="K93" s="22"/>
      <c r="L93" s="22">
        <v>4.3184986176307203E-4</v>
      </c>
    </row>
    <row r="94" spans="2:12" s="1" customFormat="1" ht="19.649999999999999" customHeight="1" x14ac:dyDescent="0.2">
      <c r="B94" s="3" t="s">
        <v>80</v>
      </c>
      <c r="C94" s="18">
        <v>47829.77</v>
      </c>
      <c r="D94" s="18">
        <v>332286.15000000002</v>
      </c>
      <c r="E94" s="18"/>
      <c r="F94" s="18">
        <v>49347.91</v>
      </c>
      <c r="G94" s="18">
        <v>361081.91</v>
      </c>
      <c r="H94" s="18"/>
      <c r="I94" s="21">
        <v>3.1740482966989003E-2</v>
      </c>
      <c r="J94" s="21">
        <v>8.6659525231490994E-2</v>
      </c>
      <c r="K94" s="21"/>
      <c r="L94" s="21">
        <v>4.24274681149212E-4</v>
      </c>
    </row>
    <row r="95" spans="2:12" s="1" customFormat="1" ht="19.649999999999999" customHeight="1" x14ac:dyDescent="0.2">
      <c r="B95" s="6" t="s">
        <v>92</v>
      </c>
      <c r="C95" s="19">
        <v>89096.468999999997</v>
      </c>
      <c r="D95" s="19">
        <v>274795.55</v>
      </c>
      <c r="E95" s="19"/>
      <c r="F95" s="19">
        <v>163190.57</v>
      </c>
      <c r="G95" s="19">
        <v>343352.18</v>
      </c>
      <c r="H95" s="19"/>
      <c r="I95" s="22">
        <v>0.83161658179742304</v>
      </c>
      <c r="J95" s="22">
        <v>0.24948231512482599</v>
      </c>
      <c r="K95" s="22"/>
      <c r="L95" s="22">
        <v>4.0344207964167097E-4</v>
      </c>
    </row>
    <row r="96" spans="2:12" s="1" customFormat="1" ht="19.649999999999999" customHeight="1" x14ac:dyDescent="0.2">
      <c r="B96" s="3" t="s">
        <v>93</v>
      </c>
      <c r="C96" s="18">
        <v>107870.34</v>
      </c>
      <c r="D96" s="18">
        <v>708769.51</v>
      </c>
      <c r="E96" s="18"/>
      <c r="F96" s="18">
        <v>64594.71</v>
      </c>
      <c r="G96" s="18">
        <v>306561.74</v>
      </c>
      <c r="H96" s="18"/>
      <c r="I96" s="21">
        <v>-0.401181918959373</v>
      </c>
      <c r="J96" s="21">
        <v>-0.56747329607900299</v>
      </c>
      <c r="K96" s="21"/>
      <c r="L96" s="21">
        <v>3.6021296245787398E-4</v>
      </c>
    </row>
    <row r="97" spans="2:12" s="1" customFormat="1" ht="19.649999999999999" customHeight="1" x14ac:dyDescent="0.2">
      <c r="B97" s="6" t="s">
        <v>96</v>
      </c>
      <c r="C97" s="19">
        <v>15723.45</v>
      </c>
      <c r="D97" s="19">
        <v>103327.31</v>
      </c>
      <c r="E97" s="19"/>
      <c r="F97" s="19">
        <v>31580.02</v>
      </c>
      <c r="G97" s="19">
        <v>296005.84000000003</v>
      </c>
      <c r="H97" s="19"/>
      <c r="I97" s="22">
        <v>1.0084663353144501</v>
      </c>
      <c r="J97" s="22">
        <v>1.8647396317585401</v>
      </c>
      <c r="K97" s="22"/>
      <c r="L97" s="22">
        <v>3.4780967948326401E-4</v>
      </c>
    </row>
    <row r="98" spans="2:12" s="1" customFormat="1" ht="19.649999999999999" customHeight="1" x14ac:dyDescent="0.2">
      <c r="B98" s="3" t="s">
        <v>89</v>
      </c>
      <c r="C98" s="18">
        <v>68195.09</v>
      </c>
      <c r="D98" s="18">
        <v>354783.36</v>
      </c>
      <c r="E98" s="18"/>
      <c r="F98" s="18">
        <v>67722.02</v>
      </c>
      <c r="G98" s="18">
        <v>281813.96000000002</v>
      </c>
      <c r="H98" s="18"/>
      <c r="I98" s="21">
        <v>-6.9370096879407704E-3</v>
      </c>
      <c r="J98" s="21">
        <v>-0.205673118378494</v>
      </c>
      <c r="K98" s="21"/>
      <c r="L98" s="21">
        <v>3.31134085400171E-4</v>
      </c>
    </row>
    <row r="99" spans="2:12" s="1" customFormat="1" ht="19.649999999999999" customHeight="1" x14ac:dyDescent="0.2">
      <c r="B99" s="6" t="s">
        <v>110</v>
      </c>
      <c r="C99" s="19">
        <v>1301742.9099999999</v>
      </c>
      <c r="D99" s="19">
        <v>5414561.4800000004</v>
      </c>
      <c r="E99" s="19"/>
      <c r="F99" s="19">
        <v>39878.31</v>
      </c>
      <c r="G99" s="19">
        <v>265402.69</v>
      </c>
      <c r="H99" s="19"/>
      <c r="I99" s="22">
        <v>-0.96936544866605001</v>
      </c>
      <c r="J99" s="22">
        <v>-0.95098353006419301</v>
      </c>
      <c r="K99" s="22"/>
      <c r="L99" s="22">
        <v>3.1185068694217601E-4</v>
      </c>
    </row>
    <row r="100" spans="2:12" s="1" customFormat="1" ht="19.649999999999999" customHeight="1" x14ac:dyDescent="0.2">
      <c r="B100" s="3" t="s">
        <v>69</v>
      </c>
      <c r="C100" s="18">
        <v>588720.66</v>
      </c>
      <c r="D100" s="18">
        <v>514374.78</v>
      </c>
      <c r="E100" s="18"/>
      <c r="F100" s="18">
        <v>48468.58</v>
      </c>
      <c r="G100" s="18">
        <v>257462.19</v>
      </c>
      <c r="H100" s="18"/>
      <c r="I100" s="21">
        <v>-0.91767134518431903</v>
      </c>
      <c r="J100" s="21">
        <v>-0.49946575918827102</v>
      </c>
      <c r="K100" s="21"/>
      <c r="L100" s="21">
        <v>3.0252052386182298E-4</v>
      </c>
    </row>
    <row r="101" spans="2:12" s="1" customFormat="1" ht="19.649999999999999" customHeight="1" x14ac:dyDescent="0.2">
      <c r="B101" s="6" t="s">
        <v>98</v>
      </c>
      <c r="C101" s="19">
        <v>23993.62</v>
      </c>
      <c r="D101" s="19">
        <v>166334.14000000001</v>
      </c>
      <c r="E101" s="19"/>
      <c r="F101" s="19">
        <v>31873.200000000001</v>
      </c>
      <c r="G101" s="19">
        <v>254406.82</v>
      </c>
      <c r="H101" s="19"/>
      <c r="I101" s="22">
        <v>0.32840313383307701</v>
      </c>
      <c r="J101" s="22">
        <v>0.52949250226081102</v>
      </c>
      <c r="K101" s="22"/>
      <c r="L101" s="22">
        <v>2.9893043502978302E-4</v>
      </c>
    </row>
    <row r="102" spans="2:12" s="1" customFormat="1" ht="19.649999999999999" customHeight="1" x14ac:dyDescent="0.2">
      <c r="B102" s="3" t="s">
        <v>112</v>
      </c>
      <c r="C102" s="18">
        <v>70259.240000000005</v>
      </c>
      <c r="D102" s="18">
        <v>444954.94</v>
      </c>
      <c r="E102" s="18"/>
      <c r="F102" s="18">
        <v>19745</v>
      </c>
      <c r="G102" s="18">
        <v>239069.84</v>
      </c>
      <c r="H102" s="18"/>
      <c r="I102" s="21">
        <v>-0.71896934837325299</v>
      </c>
      <c r="J102" s="21">
        <v>-0.46270999935409202</v>
      </c>
      <c r="K102" s="21"/>
      <c r="L102" s="21">
        <v>2.8090933754724301E-4</v>
      </c>
    </row>
    <row r="103" spans="2:12" s="1" customFormat="1" ht="19.649999999999999" customHeight="1" x14ac:dyDescent="0.2">
      <c r="B103" s="6" t="s">
        <v>95</v>
      </c>
      <c r="C103" s="19">
        <v>14866.53</v>
      </c>
      <c r="D103" s="19">
        <v>175636.19</v>
      </c>
      <c r="E103" s="19"/>
      <c r="F103" s="19">
        <v>22096.62</v>
      </c>
      <c r="G103" s="19">
        <v>235193.96</v>
      </c>
      <c r="H103" s="19"/>
      <c r="I103" s="22">
        <v>0.48633339454465802</v>
      </c>
      <c r="J103" s="22">
        <v>0.33909736939750301</v>
      </c>
      <c r="K103" s="22"/>
      <c r="L103" s="22">
        <v>2.7635514165531198E-4</v>
      </c>
    </row>
    <row r="104" spans="2:12" s="1" customFormat="1" ht="19.649999999999999" customHeight="1" x14ac:dyDescent="0.2">
      <c r="B104" s="3" t="s">
        <v>119</v>
      </c>
      <c r="C104" s="18">
        <v>64147.13</v>
      </c>
      <c r="D104" s="18">
        <v>289182.92</v>
      </c>
      <c r="E104" s="18"/>
      <c r="F104" s="18">
        <v>40881</v>
      </c>
      <c r="G104" s="18">
        <v>228515.64</v>
      </c>
      <c r="H104" s="18"/>
      <c r="I104" s="21">
        <v>-0.36269946917344598</v>
      </c>
      <c r="J104" s="21">
        <v>-0.209788600239599</v>
      </c>
      <c r="K104" s="21"/>
      <c r="L104" s="21">
        <v>2.6850805208881301E-4</v>
      </c>
    </row>
    <row r="105" spans="2:12" s="1" customFormat="1" ht="19.649999999999999" customHeight="1" x14ac:dyDescent="0.2">
      <c r="B105" s="6" t="s">
        <v>104</v>
      </c>
      <c r="C105" s="19">
        <v>23279.02</v>
      </c>
      <c r="D105" s="19">
        <v>183077.65</v>
      </c>
      <c r="E105" s="19"/>
      <c r="F105" s="19">
        <v>21689.85</v>
      </c>
      <c r="G105" s="19">
        <v>218471.28</v>
      </c>
      <c r="H105" s="19"/>
      <c r="I105" s="22">
        <v>-6.8266189899746699E-2</v>
      </c>
      <c r="J105" s="22">
        <v>0.19332578280308901</v>
      </c>
      <c r="K105" s="22"/>
      <c r="L105" s="22">
        <v>2.56705833483212E-4</v>
      </c>
    </row>
    <row r="106" spans="2:12" s="1" customFormat="1" ht="19.649999999999999" customHeight="1" x14ac:dyDescent="0.2">
      <c r="B106" s="3" t="s">
        <v>109</v>
      </c>
      <c r="C106" s="18">
        <v>39799.31</v>
      </c>
      <c r="D106" s="18">
        <v>464245.83</v>
      </c>
      <c r="E106" s="18"/>
      <c r="F106" s="18">
        <v>19952.580000000002</v>
      </c>
      <c r="G106" s="18">
        <v>216661.4</v>
      </c>
      <c r="H106" s="18"/>
      <c r="I106" s="21">
        <v>-0.49867020307638499</v>
      </c>
      <c r="J106" s="21">
        <v>-0.53330458563300398</v>
      </c>
      <c r="K106" s="21"/>
      <c r="L106" s="21">
        <v>2.5457920725616498E-4</v>
      </c>
    </row>
    <row r="107" spans="2:12" s="1" customFormat="1" ht="19.649999999999999" customHeight="1" x14ac:dyDescent="0.2">
      <c r="B107" s="6" t="s">
        <v>114</v>
      </c>
      <c r="C107" s="19">
        <v>32470.1</v>
      </c>
      <c r="D107" s="19">
        <v>294139.49</v>
      </c>
      <c r="E107" s="19"/>
      <c r="F107" s="19">
        <v>20414.52</v>
      </c>
      <c r="G107" s="19">
        <v>194481.99</v>
      </c>
      <c r="H107" s="19"/>
      <c r="I107" s="22">
        <v>-0.37128250297966398</v>
      </c>
      <c r="J107" s="22">
        <v>-0.33881033791144499</v>
      </c>
      <c r="K107" s="22"/>
      <c r="L107" s="22">
        <v>2.2851818939507201E-4</v>
      </c>
    </row>
    <row r="108" spans="2:12" s="1" customFormat="1" ht="19.649999999999999" customHeight="1" x14ac:dyDescent="0.2">
      <c r="B108" s="3" t="s">
        <v>142</v>
      </c>
      <c r="C108" s="18">
        <v>42163.62</v>
      </c>
      <c r="D108" s="18">
        <v>86766.39</v>
      </c>
      <c r="E108" s="18"/>
      <c r="F108" s="18">
        <v>59321.68</v>
      </c>
      <c r="G108" s="18">
        <v>194187.43</v>
      </c>
      <c r="H108" s="18"/>
      <c r="I108" s="21">
        <v>0.406939916449299</v>
      </c>
      <c r="J108" s="21">
        <v>1.2380489726494299</v>
      </c>
      <c r="K108" s="21"/>
      <c r="L108" s="21">
        <v>2.2817207859134999E-4</v>
      </c>
    </row>
    <row r="109" spans="2:12" s="1" customFormat="1" ht="19.649999999999999" customHeight="1" x14ac:dyDescent="0.2">
      <c r="B109" s="6" t="s">
        <v>84</v>
      </c>
      <c r="C109" s="19">
        <v>60303.82</v>
      </c>
      <c r="D109" s="19">
        <v>384762.91</v>
      </c>
      <c r="E109" s="19"/>
      <c r="F109" s="19">
        <v>21692.1</v>
      </c>
      <c r="G109" s="19">
        <v>191386.26</v>
      </c>
      <c r="H109" s="19"/>
      <c r="I109" s="22">
        <v>-0.64028646941437495</v>
      </c>
      <c r="J109" s="22">
        <v>-0.50258651490082595</v>
      </c>
      <c r="K109" s="22"/>
      <c r="L109" s="22">
        <v>2.24880677178871E-4</v>
      </c>
    </row>
    <row r="110" spans="2:12" s="1" customFormat="1" ht="19.649999999999999" customHeight="1" x14ac:dyDescent="0.2">
      <c r="B110" s="3" t="s">
        <v>87</v>
      </c>
      <c r="C110" s="18">
        <v>8309.5499999999993</v>
      </c>
      <c r="D110" s="18">
        <v>127052.76</v>
      </c>
      <c r="E110" s="18"/>
      <c r="F110" s="18">
        <v>17761.77</v>
      </c>
      <c r="G110" s="18">
        <v>185699.38</v>
      </c>
      <c r="H110" s="18"/>
      <c r="I110" s="21">
        <v>1.13751286170731</v>
      </c>
      <c r="J110" s="21">
        <v>0.46159264859732302</v>
      </c>
      <c r="K110" s="21"/>
      <c r="L110" s="21">
        <v>2.18198539049232E-4</v>
      </c>
    </row>
    <row r="111" spans="2:12" s="1" customFormat="1" ht="19.649999999999999" customHeight="1" x14ac:dyDescent="0.2">
      <c r="B111" s="6" t="s">
        <v>123</v>
      </c>
      <c r="C111" s="19">
        <v>12927.45</v>
      </c>
      <c r="D111" s="19">
        <v>131132.82999999999</v>
      </c>
      <c r="E111" s="19"/>
      <c r="F111" s="19">
        <v>14317.19</v>
      </c>
      <c r="G111" s="19">
        <v>169264.04</v>
      </c>
      <c r="H111" s="19"/>
      <c r="I111" s="22">
        <v>0.107503026505614</v>
      </c>
      <c r="J111" s="22">
        <v>0.29078309375310502</v>
      </c>
      <c r="K111" s="22"/>
      <c r="L111" s="22">
        <v>1.98886858112132E-4</v>
      </c>
    </row>
    <row r="112" spans="2:12" s="1" customFormat="1" ht="19.649999999999999" customHeight="1" x14ac:dyDescent="0.2">
      <c r="B112" s="3" t="s">
        <v>91</v>
      </c>
      <c r="C112" s="18">
        <v>15771.63</v>
      </c>
      <c r="D112" s="18">
        <v>314922.69</v>
      </c>
      <c r="E112" s="18"/>
      <c r="F112" s="18">
        <v>8776.2000000000007</v>
      </c>
      <c r="G112" s="18">
        <v>152349.88</v>
      </c>
      <c r="H112" s="18"/>
      <c r="I112" s="21">
        <v>-0.44354515037443798</v>
      </c>
      <c r="J112" s="21">
        <v>-0.516230856531805</v>
      </c>
      <c r="K112" s="21"/>
      <c r="L112" s="21">
        <v>1.79012559117461E-4</v>
      </c>
    </row>
    <row r="113" spans="2:12" s="1" customFormat="1" ht="19.649999999999999" customHeight="1" x14ac:dyDescent="0.2">
      <c r="B113" s="6" t="s">
        <v>151</v>
      </c>
      <c r="C113" s="19">
        <v>0</v>
      </c>
      <c r="D113" s="19">
        <v>0</v>
      </c>
      <c r="E113" s="19"/>
      <c r="F113" s="19">
        <v>8369.2000000000007</v>
      </c>
      <c r="G113" s="19">
        <v>138869.67000000001</v>
      </c>
      <c r="H113" s="19"/>
      <c r="I113" s="8"/>
      <c r="J113" s="8" t="s">
        <v>81</v>
      </c>
      <c r="K113" s="8"/>
      <c r="L113" s="8">
        <v>1.6317318405828301E-4</v>
      </c>
    </row>
    <row r="114" spans="2:12" s="1" customFormat="1" ht="19.649999999999999" customHeight="1" x14ac:dyDescent="0.2">
      <c r="B114" s="3" t="s">
        <v>122</v>
      </c>
      <c r="C114" s="18">
        <v>25249.21</v>
      </c>
      <c r="D114" s="18">
        <v>217884.31</v>
      </c>
      <c r="E114" s="18"/>
      <c r="F114" s="18">
        <v>14656.8</v>
      </c>
      <c r="G114" s="18">
        <v>137123.44</v>
      </c>
      <c r="H114" s="18"/>
      <c r="I114" s="5">
        <v>-0.41951451154313402</v>
      </c>
      <c r="J114" s="5">
        <v>-0.37065941095070098</v>
      </c>
      <c r="K114" s="5"/>
      <c r="L114" s="5">
        <v>1.6112134718707799E-4</v>
      </c>
    </row>
    <row r="115" spans="2:12" s="1" customFormat="1" ht="19.649999999999999" customHeight="1" x14ac:dyDescent="0.2">
      <c r="B115" s="6" t="s">
        <v>139</v>
      </c>
      <c r="C115" s="19">
        <v>1234.6099999999999</v>
      </c>
      <c r="D115" s="19">
        <v>13132.4</v>
      </c>
      <c r="E115" s="19"/>
      <c r="F115" s="19">
        <v>2673.14</v>
      </c>
      <c r="G115" s="19">
        <v>120235.62</v>
      </c>
      <c r="H115" s="19"/>
      <c r="I115" s="8">
        <v>1.1651695677177401</v>
      </c>
      <c r="J115" s="8">
        <v>8.1556471018244991</v>
      </c>
      <c r="K115" s="8"/>
      <c r="L115" s="8">
        <v>1.4127799794312E-4</v>
      </c>
    </row>
    <row r="116" spans="2:12" s="1" customFormat="1" ht="19.649999999999999" customHeight="1" x14ac:dyDescent="0.2">
      <c r="B116" s="3" t="s">
        <v>105</v>
      </c>
      <c r="C116" s="18">
        <v>38787.870000000003</v>
      </c>
      <c r="D116" s="18">
        <v>184784.12</v>
      </c>
      <c r="E116" s="18"/>
      <c r="F116" s="18">
        <v>25523.91</v>
      </c>
      <c r="G116" s="18">
        <v>118556.52</v>
      </c>
      <c r="H116" s="18"/>
      <c r="I116" s="5">
        <v>-0.34196154622566299</v>
      </c>
      <c r="J116" s="5">
        <v>-0.35840525690194602</v>
      </c>
      <c r="K116" s="5"/>
      <c r="L116" s="5">
        <v>1.3930503946088101E-4</v>
      </c>
    </row>
    <row r="117" spans="2:12" s="1" customFormat="1" ht="19.649999999999999" customHeight="1" x14ac:dyDescent="0.2">
      <c r="B117" s="6" t="s">
        <v>124</v>
      </c>
      <c r="C117" s="19">
        <v>33964.74</v>
      </c>
      <c r="D117" s="19">
        <v>121222.98</v>
      </c>
      <c r="E117" s="19"/>
      <c r="F117" s="19">
        <v>27787.35</v>
      </c>
      <c r="G117" s="19">
        <v>117307.54</v>
      </c>
      <c r="H117" s="19"/>
      <c r="I117" s="8">
        <v>-0.181876557865598</v>
      </c>
      <c r="J117" s="8">
        <v>-3.2299486450506301E-2</v>
      </c>
      <c r="K117" s="8"/>
      <c r="L117" s="8">
        <v>1.37837476072668E-4</v>
      </c>
    </row>
    <row r="118" spans="2:12" s="1" customFormat="1" ht="19.649999999999999" customHeight="1" x14ac:dyDescent="0.2">
      <c r="B118" s="3" t="s">
        <v>108</v>
      </c>
      <c r="C118" s="18">
        <v>19717.439999999999</v>
      </c>
      <c r="D118" s="18">
        <v>253848.24</v>
      </c>
      <c r="E118" s="18"/>
      <c r="F118" s="18">
        <v>9372.02</v>
      </c>
      <c r="G118" s="18">
        <v>108483.51</v>
      </c>
      <c r="H118" s="18"/>
      <c r="I118" s="5">
        <v>-0.52468373176233796</v>
      </c>
      <c r="J118" s="5">
        <v>-0.57264423026923505</v>
      </c>
      <c r="K118" s="5"/>
      <c r="L118" s="5">
        <v>1.27469156832579E-4</v>
      </c>
    </row>
    <row r="119" spans="2:12" s="1" customFormat="1" ht="19.649999999999999" customHeight="1" x14ac:dyDescent="0.2">
      <c r="B119" s="6" t="s">
        <v>146</v>
      </c>
      <c r="C119" s="19">
        <v>9456.11</v>
      </c>
      <c r="D119" s="19">
        <v>71136.240000000005</v>
      </c>
      <c r="E119" s="19"/>
      <c r="F119" s="19">
        <v>11986.58</v>
      </c>
      <c r="G119" s="19">
        <v>102057.14</v>
      </c>
      <c r="H119" s="19"/>
      <c r="I119" s="8">
        <v>0.26760158246890098</v>
      </c>
      <c r="J119" s="8">
        <v>0.43467155418953801</v>
      </c>
      <c r="K119" s="8"/>
      <c r="L119" s="8">
        <v>1.19918110914226E-4</v>
      </c>
    </row>
    <row r="120" spans="2:12" s="1" customFormat="1" ht="19.649999999999999" customHeight="1" x14ac:dyDescent="0.2">
      <c r="B120" s="3" t="s">
        <v>111</v>
      </c>
      <c r="C120" s="18">
        <v>40021.78</v>
      </c>
      <c r="D120" s="18">
        <v>205351.75</v>
      </c>
      <c r="E120" s="18"/>
      <c r="F120" s="18">
        <v>37902</v>
      </c>
      <c r="G120" s="18">
        <v>70621.56</v>
      </c>
      <c r="H120" s="18"/>
      <c r="I120" s="5">
        <v>-5.2965660198022201E-2</v>
      </c>
      <c r="J120" s="5">
        <v>-0.65609467657324605</v>
      </c>
      <c r="K120" s="5"/>
      <c r="L120" s="5">
        <v>8.2981005199789503E-5</v>
      </c>
    </row>
    <row r="121" spans="2:12" s="1" customFormat="1" ht="19.649999999999999" customHeight="1" x14ac:dyDescent="0.2">
      <c r="B121" s="6" t="s">
        <v>117</v>
      </c>
      <c r="C121" s="19">
        <v>31763.34</v>
      </c>
      <c r="D121" s="19">
        <v>114418.02</v>
      </c>
      <c r="E121" s="19"/>
      <c r="F121" s="19">
        <v>13624.96</v>
      </c>
      <c r="G121" s="19">
        <v>64548.03</v>
      </c>
      <c r="H121" s="19"/>
      <c r="I121" s="8">
        <v>-0.57104762912212603</v>
      </c>
      <c r="J121" s="8">
        <v>-0.43585783078574503</v>
      </c>
      <c r="K121" s="8"/>
      <c r="L121" s="8">
        <v>7.5844549639885798E-5</v>
      </c>
    </row>
    <row r="122" spans="2:12" s="1" customFormat="1" ht="19.649999999999999" customHeight="1" x14ac:dyDescent="0.2">
      <c r="B122" s="3" t="s">
        <v>150</v>
      </c>
      <c r="C122" s="18">
        <v>0</v>
      </c>
      <c r="D122" s="18">
        <v>0</v>
      </c>
      <c r="E122" s="18"/>
      <c r="F122" s="18">
        <v>9186.6299999999992</v>
      </c>
      <c r="G122" s="18">
        <v>62571.07</v>
      </c>
      <c r="H122" s="18"/>
      <c r="I122" s="5"/>
      <c r="J122" s="5" t="s">
        <v>81</v>
      </c>
      <c r="K122" s="5"/>
      <c r="L122" s="5">
        <v>7.3521602822514796E-5</v>
      </c>
    </row>
    <row r="123" spans="2:12" s="1" customFormat="1" ht="19.649999999999999" customHeight="1" x14ac:dyDescent="0.2">
      <c r="B123" s="6" t="s">
        <v>154</v>
      </c>
      <c r="C123" s="19">
        <v>2198.46</v>
      </c>
      <c r="D123" s="19">
        <v>17872.14</v>
      </c>
      <c r="E123" s="19"/>
      <c r="F123" s="19">
        <v>7884.86</v>
      </c>
      <c r="G123" s="19">
        <v>60850.44</v>
      </c>
      <c r="H123" s="19"/>
      <c r="I123" s="8">
        <v>2.5865378492217301</v>
      </c>
      <c r="J123" s="8">
        <v>2.4047651820095401</v>
      </c>
      <c r="K123" s="8"/>
      <c r="L123" s="8">
        <v>7.1499846194978997E-5</v>
      </c>
    </row>
    <row r="124" spans="2:12" s="1" customFormat="1" ht="19.649999999999999" customHeight="1" x14ac:dyDescent="0.2">
      <c r="B124" s="3" t="s">
        <v>88</v>
      </c>
      <c r="C124" s="18">
        <v>1427.43</v>
      </c>
      <c r="D124" s="18">
        <v>11499.05</v>
      </c>
      <c r="E124" s="18"/>
      <c r="F124" s="18">
        <v>10125</v>
      </c>
      <c r="G124" s="18">
        <v>60636.55</v>
      </c>
      <c r="H124" s="18"/>
      <c r="I124" s="5">
        <v>6.0931674407851899</v>
      </c>
      <c r="J124" s="5">
        <v>4.2731790887073302</v>
      </c>
      <c r="K124" s="5"/>
      <c r="L124" s="5">
        <v>7.1248523409101996E-5</v>
      </c>
    </row>
    <row r="125" spans="2:12" s="1" customFormat="1" ht="19.649999999999999" customHeight="1" x14ac:dyDescent="0.2">
      <c r="B125" s="6" t="s">
        <v>97</v>
      </c>
      <c r="C125" s="19">
        <v>6897.04</v>
      </c>
      <c r="D125" s="19">
        <v>68227.070000000007</v>
      </c>
      <c r="E125" s="19"/>
      <c r="F125" s="19">
        <v>5964.09</v>
      </c>
      <c r="G125" s="19">
        <v>54537.18</v>
      </c>
      <c r="H125" s="19"/>
      <c r="I125" s="8">
        <v>-0.13526817301335101</v>
      </c>
      <c r="J125" s="8">
        <v>-0.200651882016918</v>
      </c>
      <c r="K125" s="8"/>
      <c r="L125" s="8">
        <v>6.4081705603244397E-5</v>
      </c>
    </row>
    <row r="126" spans="2:12" s="1" customFormat="1" ht="19.649999999999999" customHeight="1" x14ac:dyDescent="0.2">
      <c r="B126" s="3" t="s">
        <v>140</v>
      </c>
      <c r="C126" s="18">
        <v>165.3</v>
      </c>
      <c r="D126" s="18">
        <v>2874.56</v>
      </c>
      <c r="E126" s="18"/>
      <c r="F126" s="18">
        <v>6092.95</v>
      </c>
      <c r="G126" s="18">
        <v>53600.14</v>
      </c>
      <c r="H126" s="18"/>
      <c r="I126" s="5">
        <v>35.859951603145802</v>
      </c>
      <c r="J126" s="5">
        <v>17.646380663475501</v>
      </c>
      <c r="K126" s="5"/>
      <c r="L126" s="5">
        <v>6.2980674684182095E-5</v>
      </c>
    </row>
    <row r="127" spans="2:12" s="1" customFormat="1" ht="19.649999999999999" customHeight="1" x14ac:dyDescent="0.2">
      <c r="B127" s="6" t="s">
        <v>120</v>
      </c>
      <c r="C127" s="19">
        <v>26305</v>
      </c>
      <c r="D127" s="19">
        <v>92180.49</v>
      </c>
      <c r="E127" s="19"/>
      <c r="F127" s="19">
        <v>13180</v>
      </c>
      <c r="G127" s="19">
        <v>47065.59</v>
      </c>
      <c r="H127" s="19"/>
      <c r="I127" s="8">
        <v>-0.49895457137426302</v>
      </c>
      <c r="J127" s="8">
        <v>-0.48941918186809402</v>
      </c>
      <c r="K127" s="8"/>
      <c r="L127" s="8">
        <v>5.5302516236134698E-5</v>
      </c>
    </row>
    <row r="128" spans="2:12" s="1" customFormat="1" ht="19.649999999999999" customHeight="1" x14ac:dyDescent="0.2">
      <c r="B128" s="3" t="s">
        <v>121</v>
      </c>
      <c r="C128" s="18">
        <v>26555.8</v>
      </c>
      <c r="D128" s="18">
        <v>147490.01</v>
      </c>
      <c r="E128" s="18"/>
      <c r="F128" s="18">
        <v>8801.84</v>
      </c>
      <c r="G128" s="18">
        <v>35401.93</v>
      </c>
      <c r="H128" s="18"/>
      <c r="I128" s="5">
        <v>-0.66855300913548099</v>
      </c>
      <c r="J128" s="5">
        <v>-0.75997065835170796</v>
      </c>
      <c r="K128" s="5"/>
      <c r="L128" s="5">
        <v>4.1597604717491198E-5</v>
      </c>
    </row>
    <row r="129" spans="2:12" s="1" customFormat="1" ht="19.649999999999999" customHeight="1" x14ac:dyDescent="0.2">
      <c r="B129" s="6" t="s">
        <v>158</v>
      </c>
      <c r="C129" s="19">
        <v>880.4</v>
      </c>
      <c r="D129" s="19">
        <v>41695.589999999997</v>
      </c>
      <c r="E129" s="19"/>
      <c r="F129" s="19">
        <v>710.2</v>
      </c>
      <c r="G129" s="19">
        <v>34337.599999999999</v>
      </c>
      <c r="H129" s="19"/>
      <c r="I129" s="8">
        <v>-0.193321217628351</v>
      </c>
      <c r="J129" s="8">
        <v>-0.17646926209702299</v>
      </c>
      <c r="K129" s="8"/>
      <c r="L129" s="8">
        <v>4.0347006836839802E-5</v>
      </c>
    </row>
    <row r="130" spans="2:12" s="1" customFormat="1" ht="19.649999999999999" customHeight="1" x14ac:dyDescent="0.2">
      <c r="B130" s="3" t="s">
        <v>147</v>
      </c>
      <c r="C130" s="18">
        <v>5081.84</v>
      </c>
      <c r="D130" s="18">
        <v>66195</v>
      </c>
      <c r="E130" s="18"/>
      <c r="F130" s="18">
        <v>4041.36</v>
      </c>
      <c r="G130" s="18">
        <v>32511.360000000001</v>
      </c>
      <c r="H130" s="18"/>
      <c r="I130" s="5">
        <v>-0.204744738126348</v>
      </c>
      <c r="J130" s="5">
        <v>-0.50885474733741198</v>
      </c>
      <c r="K130" s="5"/>
      <c r="L130" s="5">
        <v>3.8201157454072501E-5</v>
      </c>
    </row>
    <row r="131" spans="2:12" s="1" customFormat="1" ht="19.649999999999999" customHeight="1" x14ac:dyDescent="0.2">
      <c r="B131" s="6" t="s">
        <v>152</v>
      </c>
      <c r="C131" s="19">
        <v>0</v>
      </c>
      <c r="D131" s="19">
        <v>0</v>
      </c>
      <c r="E131" s="19"/>
      <c r="F131" s="19">
        <v>1813.5</v>
      </c>
      <c r="G131" s="19">
        <v>28392</v>
      </c>
      <c r="H131" s="19"/>
      <c r="I131" s="8"/>
      <c r="J131" s="8" t="s">
        <v>81</v>
      </c>
      <c r="K131" s="8"/>
      <c r="L131" s="8">
        <v>3.33608702446169E-5</v>
      </c>
    </row>
    <row r="132" spans="2:12" s="1" customFormat="1" ht="19.649999999999999" customHeight="1" x14ac:dyDescent="0.2">
      <c r="B132" s="3" t="s">
        <v>100</v>
      </c>
      <c r="C132" s="18">
        <v>3859.76</v>
      </c>
      <c r="D132" s="18">
        <v>21709.42</v>
      </c>
      <c r="E132" s="18"/>
      <c r="F132" s="18">
        <v>2525</v>
      </c>
      <c r="G132" s="18">
        <v>28389.25</v>
      </c>
      <c r="H132" s="18"/>
      <c r="I132" s="5">
        <v>-0.34581424751798001</v>
      </c>
      <c r="J132" s="5">
        <v>0.307692697455759</v>
      </c>
      <c r="K132" s="5"/>
      <c r="L132" s="5">
        <v>3.3357638968441403E-5</v>
      </c>
    </row>
    <row r="133" spans="2:12" s="1" customFormat="1" ht="19.649999999999999" customHeight="1" x14ac:dyDescent="0.2">
      <c r="B133" s="6" t="s">
        <v>127</v>
      </c>
      <c r="C133" s="19">
        <v>18340.8</v>
      </c>
      <c r="D133" s="19">
        <v>56719.95</v>
      </c>
      <c r="E133" s="19"/>
      <c r="F133" s="19">
        <v>1322.25</v>
      </c>
      <c r="G133" s="19">
        <v>27795.200000000001</v>
      </c>
      <c r="H133" s="19"/>
      <c r="I133" s="8">
        <v>-0.92790663438890297</v>
      </c>
      <c r="J133" s="8">
        <v>-0.50995725489885002</v>
      </c>
      <c r="K133" s="8"/>
      <c r="L133" s="8">
        <v>3.2659624564073501E-5</v>
      </c>
    </row>
    <row r="134" spans="2:12" s="1" customFormat="1" ht="19.649999999999999" customHeight="1" x14ac:dyDescent="0.2">
      <c r="B134" s="3" t="s">
        <v>143</v>
      </c>
      <c r="C134" s="18">
        <v>360.53</v>
      </c>
      <c r="D134" s="18">
        <v>5959.83</v>
      </c>
      <c r="E134" s="18"/>
      <c r="F134" s="18">
        <v>1120</v>
      </c>
      <c r="G134" s="18">
        <v>25017.7</v>
      </c>
      <c r="H134" s="18"/>
      <c r="I134" s="5">
        <v>2.1065375974260099</v>
      </c>
      <c r="J134" s="5">
        <v>3.1977204047766499</v>
      </c>
      <c r="K134" s="5"/>
      <c r="L134" s="5">
        <v>2.9396035626893201E-5</v>
      </c>
    </row>
    <row r="135" spans="2:12" s="1" customFormat="1" ht="19.649999999999999" customHeight="1" x14ac:dyDescent="0.2">
      <c r="B135" s="6" t="s">
        <v>148</v>
      </c>
      <c r="C135" s="19">
        <v>0</v>
      </c>
      <c r="D135" s="19">
        <v>0</v>
      </c>
      <c r="E135" s="19"/>
      <c r="F135" s="19">
        <v>228.53</v>
      </c>
      <c r="G135" s="19">
        <v>24343.200000000001</v>
      </c>
      <c r="H135" s="19"/>
      <c r="I135" s="8"/>
      <c r="J135" s="8" t="s">
        <v>81</v>
      </c>
      <c r="K135" s="8"/>
      <c r="L135" s="8">
        <v>2.86034917067751E-5</v>
      </c>
    </row>
    <row r="136" spans="2:12" s="1" customFormat="1" ht="19.649999999999999" customHeight="1" x14ac:dyDescent="0.2">
      <c r="B136" s="3" t="s">
        <v>138</v>
      </c>
      <c r="C136" s="18">
        <v>16972</v>
      </c>
      <c r="D136" s="18">
        <v>29544.14</v>
      </c>
      <c r="E136" s="18"/>
      <c r="F136" s="18">
        <v>6716</v>
      </c>
      <c r="G136" s="18">
        <v>23562.37</v>
      </c>
      <c r="H136" s="18"/>
      <c r="I136" s="5">
        <v>-0.60428941786471801</v>
      </c>
      <c r="J136" s="5">
        <v>-0.20246891600161701</v>
      </c>
      <c r="K136" s="5"/>
      <c r="L136" s="5">
        <v>2.7686009024572199E-5</v>
      </c>
    </row>
    <row r="137" spans="2:12" s="1" customFormat="1" ht="19.649999999999999" customHeight="1" x14ac:dyDescent="0.2">
      <c r="B137" s="6" t="s">
        <v>116</v>
      </c>
      <c r="C137" s="19">
        <v>49288.52</v>
      </c>
      <c r="D137" s="19">
        <v>194410.21</v>
      </c>
      <c r="E137" s="19"/>
      <c r="F137" s="19">
        <v>5671.39</v>
      </c>
      <c r="G137" s="19">
        <v>23123.54</v>
      </c>
      <c r="H137" s="19"/>
      <c r="I137" s="8">
        <v>-0.88493486921498199</v>
      </c>
      <c r="J137" s="8">
        <v>-0.88105799587377698</v>
      </c>
      <c r="K137" s="8"/>
      <c r="L137" s="8">
        <v>2.71703795976405E-5</v>
      </c>
    </row>
    <row r="138" spans="2:12" s="1" customFormat="1" ht="19.649999999999999" customHeight="1" x14ac:dyDescent="0.2">
      <c r="B138" s="3" t="s">
        <v>145</v>
      </c>
      <c r="C138" s="18">
        <v>1398.19</v>
      </c>
      <c r="D138" s="18">
        <v>38424.089999999997</v>
      </c>
      <c r="E138" s="18"/>
      <c r="F138" s="18">
        <v>896.94</v>
      </c>
      <c r="G138" s="18">
        <v>19922.87</v>
      </c>
      <c r="H138" s="18"/>
      <c r="I138" s="5">
        <v>-0.358499202540427</v>
      </c>
      <c r="J138" s="5">
        <v>-0.48150053781364799</v>
      </c>
      <c r="K138" s="5"/>
      <c r="L138" s="5">
        <v>2.34095618825856E-5</v>
      </c>
    </row>
    <row r="139" spans="2:12" s="1" customFormat="1" ht="19.649999999999999" customHeight="1" x14ac:dyDescent="0.2">
      <c r="B139" s="6" t="s">
        <v>128</v>
      </c>
      <c r="C139" s="19">
        <v>482.97</v>
      </c>
      <c r="D139" s="19">
        <v>2678.75</v>
      </c>
      <c r="E139" s="19"/>
      <c r="F139" s="19">
        <v>11805.99</v>
      </c>
      <c r="G139" s="19">
        <v>19269.169999999998</v>
      </c>
      <c r="H139" s="19"/>
      <c r="I139" s="8">
        <v>23.4445617740232</v>
      </c>
      <c r="J139" s="8">
        <v>6.1933439104059698</v>
      </c>
      <c r="K139" s="8"/>
      <c r="L139" s="8">
        <v>2.2641458160448899E-5</v>
      </c>
    </row>
    <row r="140" spans="2:12" s="1" customFormat="1" ht="19.649999999999999" customHeight="1" x14ac:dyDescent="0.2">
      <c r="B140" s="3" t="s">
        <v>132</v>
      </c>
      <c r="C140" s="18">
        <v>0</v>
      </c>
      <c r="D140" s="18">
        <v>0</v>
      </c>
      <c r="E140" s="18"/>
      <c r="F140" s="18">
        <v>6012</v>
      </c>
      <c r="G140" s="18">
        <v>17118.47</v>
      </c>
      <c r="H140" s="18"/>
      <c r="I140" s="5"/>
      <c r="J140" s="5" t="s">
        <v>81</v>
      </c>
      <c r="K140" s="5"/>
      <c r="L140" s="5">
        <v>2.0114365189362001E-5</v>
      </c>
    </row>
    <row r="141" spans="2:12" s="1" customFormat="1" ht="19.649999999999999" customHeight="1" x14ac:dyDescent="0.2">
      <c r="B141" s="6" t="s">
        <v>159</v>
      </c>
      <c r="C141" s="19">
        <v>0</v>
      </c>
      <c r="D141" s="19">
        <v>0</v>
      </c>
      <c r="E141" s="19"/>
      <c r="F141" s="19">
        <v>357</v>
      </c>
      <c r="G141" s="19">
        <v>10134.870000000001</v>
      </c>
      <c r="H141" s="19"/>
      <c r="I141" s="8"/>
      <c r="J141" s="8" t="s">
        <v>81</v>
      </c>
      <c r="K141" s="8"/>
      <c r="L141" s="8">
        <v>1.19085687171055E-5</v>
      </c>
    </row>
    <row r="142" spans="2:12" s="1" customFormat="1" ht="19.649999999999999" customHeight="1" x14ac:dyDescent="0.2">
      <c r="B142" s="3" t="s">
        <v>161</v>
      </c>
      <c r="C142" s="18">
        <v>8719.34</v>
      </c>
      <c r="D142" s="18">
        <v>50681.51</v>
      </c>
      <c r="E142" s="18"/>
      <c r="F142" s="18">
        <v>1006</v>
      </c>
      <c r="G142" s="18">
        <v>9607.5</v>
      </c>
      <c r="H142" s="18"/>
      <c r="I142" s="5">
        <v>-0.88462429495810502</v>
      </c>
      <c r="J142" s="5">
        <v>-0.81043382488011895</v>
      </c>
      <c r="K142" s="5"/>
      <c r="L142" s="5">
        <v>1.12889039474203E-5</v>
      </c>
    </row>
    <row r="143" spans="2:12" s="1" customFormat="1" ht="19.649999999999999" customHeight="1" x14ac:dyDescent="0.2">
      <c r="B143" s="6" t="s">
        <v>160</v>
      </c>
      <c r="C143" s="19">
        <v>0</v>
      </c>
      <c r="D143" s="19">
        <v>0</v>
      </c>
      <c r="E143" s="19"/>
      <c r="F143" s="19">
        <v>800</v>
      </c>
      <c r="G143" s="19">
        <v>8054.62</v>
      </c>
      <c r="H143" s="19"/>
      <c r="I143" s="8"/>
      <c r="J143" s="8" t="s">
        <v>81</v>
      </c>
      <c r="K143" s="8"/>
      <c r="L143" s="8">
        <v>9.4642551665855094E-6</v>
      </c>
    </row>
    <row r="144" spans="2:12" s="1" customFormat="1" ht="19.649999999999999" customHeight="1" x14ac:dyDescent="0.2">
      <c r="B144" s="3" t="s">
        <v>115</v>
      </c>
      <c r="C144" s="18">
        <v>923149</v>
      </c>
      <c r="D144" s="18">
        <v>411923.43</v>
      </c>
      <c r="E144" s="18"/>
      <c r="F144" s="18">
        <v>1285</v>
      </c>
      <c r="G144" s="18">
        <v>6838.79</v>
      </c>
      <c r="H144" s="18"/>
      <c r="I144" s="5">
        <v>-0.99860802535668702</v>
      </c>
      <c r="J144" s="5">
        <v>-0.98339790965520002</v>
      </c>
      <c r="K144" s="5"/>
      <c r="L144" s="5">
        <v>8.0356433439061499E-6</v>
      </c>
    </row>
    <row r="145" spans="2:12" s="1" customFormat="1" ht="19.649999999999999" customHeight="1" x14ac:dyDescent="0.2">
      <c r="B145" s="6" t="s">
        <v>133</v>
      </c>
      <c r="C145" s="19">
        <v>1689.76</v>
      </c>
      <c r="D145" s="19">
        <v>23010.84</v>
      </c>
      <c r="E145" s="19"/>
      <c r="F145" s="19">
        <v>6077.15</v>
      </c>
      <c r="G145" s="19">
        <v>6006.18</v>
      </c>
      <c r="H145" s="19"/>
      <c r="I145" s="8">
        <v>2.5964574850866402</v>
      </c>
      <c r="J145" s="8">
        <v>-0.73898475674942798</v>
      </c>
      <c r="K145" s="8"/>
      <c r="L145" s="8">
        <v>7.0573186688437902E-6</v>
      </c>
    </row>
    <row r="146" spans="2:12" s="1" customFormat="1" ht="19.649999999999999" customHeight="1" x14ac:dyDescent="0.2">
      <c r="B146" s="3" t="s">
        <v>129</v>
      </c>
      <c r="C146" s="18">
        <v>27417.4</v>
      </c>
      <c r="D146" s="18">
        <v>44027.87</v>
      </c>
      <c r="E146" s="18"/>
      <c r="F146" s="18">
        <v>11480.76</v>
      </c>
      <c r="G146" s="18">
        <v>5928.83</v>
      </c>
      <c r="H146" s="18"/>
      <c r="I146" s="5">
        <v>-0.58126007571834004</v>
      </c>
      <c r="J146" s="5">
        <v>-0.86533915903721903</v>
      </c>
      <c r="K146" s="5"/>
      <c r="L146" s="5">
        <v>6.9664316826004399E-6</v>
      </c>
    </row>
    <row r="147" spans="2:12" s="1" customFormat="1" ht="19.649999999999999" customHeight="1" x14ac:dyDescent="0.2">
      <c r="B147" s="6" t="s">
        <v>135</v>
      </c>
      <c r="C147" s="19">
        <v>36251.26</v>
      </c>
      <c r="D147" s="19">
        <v>164507.54999999999</v>
      </c>
      <c r="E147" s="19"/>
      <c r="F147" s="19">
        <v>1038.2</v>
      </c>
      <c r="G147" s="19">
        <v>5414.35</v>
      </c>
      <c r="H147" s="19"/>
      <c r="I147" s="8">
        <v>-0.97136099545229604</v>
      </c>
      <c r="J147" s="8">
        <v>-0.96708752880946802</v>
      </c>
      <c r="K147" s="8"/>
      <c r="L147" s="8">
        <v>6.3619127856065596E-6</v>
      </c>
    </row>
    <row r="148" spans="2:12" s="1" customFormat="1" ht="19.649999999999999" customHeight="1" x14ac:dyDescent="0.2">
      <c r="B148" s="3" t="s">
        <v>162</v>
      </c>
      <c r="C148" s="18">
        <v>0</v>
      </c>
      <c r="D148" s="18">
        <v>0</v>
      </c>
      <c r="E148" s="18"/>
      <c r="F148" s="18">
        <v>14.95</v>
      </c>
      <c r="G148" s="18">
        <v>1527.62</v>
      </c>
      <c r="H148" s="18"/>
      <c r="I148" s="5"/>
      <c r="J148" s="5" t="s">
        <v>81</v>
      </c>
      <c r="K148" s="5"/>
      <c r="L148" s="5">
        <v>1.7949680404015801E-6</v>
      </c>
    </row>
    <row r="149" spans="2:12" s="1" customFormat="1" ht="19.649999999999999" customHeight="1" x14ac:dyDescent="0.2">
      <c r="B149" s="6" t="s">
        <v>136</v>
      </c>
      <c r="C149" s="19">
        <v>9450</v>
      </c>
      <c r="D149" s="19">
        <v>30415.77</v>
      </c>
      <c r="E149" s="19"/>
      <c r="F149" s="19">
        <v>627</v>
      </c>
      <c r="G149" s="19">
        <v>927.55</v>
      </c>
      <c r="H149" s="19"/>
      <c r="I149" s="8">
        <v>-0.93365079365079395</v>
      </c>
      <c r="J149" s="8">
        <v>-0.96950430648311703</v>
      </c>
      <c r="K149" s="8"/>
      <c r="L149" s="8">
        <v>1.08988007873325E-6</v>
      </c>
    </row>
    <row r="150" spans="2:12" s="1" customFormat="1" ht="19.649999999999999" customHeight="1" x14ac:dyDescent="0.2">
      <c r="B150" s="3" t="s">
        <v>157</v>
      </c>
      <c r="C150" s="18">
        <v>0</v>
      </c>
      <c r="D150" s="18">
        <v>0</v>
      </c>
      <c r="E150" s="18"/>
      <c r="F150" s="18">
        <v>50</v>
      </c>
      <c r="G150" s="18">
        <v>511.54</v>
      </c>
      <c r="H150" s="18"/>
      <c r="I150" s="5"/>
      <c r="J150" s="5" t="s">
        <v>81</v>
      </c>
      <c r="K150" s="5"/>
      <c r="L150" s="5">
        <v>6.0106436900997898E-7</v>
      </c>
    </row>
    <row r="151" spans="2:12" s="1" customFormat="1" ht="19.649999999999999" customHeight="1" x14ac:dyDescent="0.2">
      <c r="B151" s="6" t="s">
        <v>131</v>
      </c>
      <c r="C151" s="19">
        <v>0.08</v>
      </c>
      <c r="D151" s="19">
        <v>0.61</v>
      </c>
      <c r="E151" s="19"/>
      <c r="F151" s="19">
        <v>332.02</v>
      </c>
      <c r="G151" s="19">
        <v>312.2</v>
      </c>
      <c r="H151" s="19"/>
      <c r="I151" s="8">
        <v>4149.25</v>
      </c>
      <c r="J151" s="8">
        <v>510.80327868852498</v>
      </c>
      <c r="K151" s="8"/>
      <c r="L151" s="8">
        <v>3.6683797162473198E-7</v>
      </c>
    </row>
    <row r="152" spans="2:12" s="1" customFormat="1" ht="19.649999999999999" customHeight="1" x14ac:dyDescent="0.2">
      <c r="B152" s="3" t="s">
        <v>118</v>
      </c>
      <c r="C152" s="18">
        <v>23</v>
      </c>
      <c r="D152" s="18">
        <v>936.72</v>
      </c>
      <c r="E152" s="18"/>
      <c r="F152" s="18">
        <v>31.89</v>
      </c>
      <c r="G152" s="18">
        <v>63.36</v>
      </c>
      <c r="H152" s="18"/>
      <c r="I152" s="5">
        <v>0.38652173913043503</v>
      </c>
      <c r="J152" s="5">
        <v>-0.93235972328977701</v>
      </c>
      <c r="K152" s="5"/>
      <c r="L152" s="5">
        <v>7.4448603081816206E-8</v>
      </c>
    </row>
    <row r="153" spans="2:12" s="1" customFormat="1" ht="19.649999999999999" customHeight="1" x14ac:dyDescent="0.2">
      <c r="B153" s="6" t="s">
        <v>156</v>
      </c>
      <c r="C153" s="19">
        <v>15089</v>
      </c>
      <c r="D153" s="19">
        <v>110413.19</v>
      </c>
      <c r="E153" s="19"/>
      <c r="F153" s="19">
        <v>0</v>
      </c>
      <c r="G153" s="19">
        <v>0</v>
      </c>
      <c r="H153" s="19"/>
      <c r="I153" s="8">
        <v>-1</v>
      </c>
      <c r="J153" s="8">
        <v>-1</v>
      </c>
      <c r="K153" s="8"/>
      <c r="L153" s="8"/>
    </row>
    <row r="154" spans="2:12" s="1" customFormat="1" ht="19.649999999999999" customHeight="1" x14ac:dyDescent="0.2">
      <c r="B154" s="3" t="s">
        <v>144</v>
      </c>
      <c r="C154" s="18">
        <v>23778.54</v>
      </c>
      <c r="D154" s="18">
        <v>66923.649999999994</v>
      </c>
      <c r="E154" s="18"/>
      <c r="F154" s="18">
        <v>0</v>
      </c>
      <c r="G154" s="18">
        <v>0</v>
      </c>
      <c r="H154" s="18"/>
      <c r="I154" s="5">
        <v>-1</v>
      </c>
      <c r="J154" s="5">
        <v>-1</v>
      </c>
      <c r="K154" s="5"/>
      <c r="L154" s="5"/>
    </row>
    <row r="155" spans="2:12" s="1" customFormat="1" ht="19.649999999999999" customHeight="1" x14ac:dyDescent="0.2">
      <c r="B155" s="6" t="s">
        <v>153</v>
      </c>
      <c r="C155" s="19">
        <v>4816</v>
      </c>
      <c r="D155" s="19">
        <v>39455.800000000003</v>
      </c>
      <c r="E155" s="19"/>
      <c r="F155" s="19">
        <v>0</v>
      </c>
      <c r="G155" s="19">
        <v>0</v>
      </c>
      <c r="H155" s="19"/>
      <c r="I155" s="8">
        <v>-1</v>
      </c>
      <c r="J155" s="8">
        <v>-1</v>
      </c>
      <c r="K155" s="8"/>
      <c r="L155" s="8"/>
    </row>
    <row r="156" spans="2:12" s="1" customFormat="1" ht="19.649999999999999" customHeight="1" x14ac:dyDescent="0.2">
      <c r="B156" s="3" t="s">
        <v>125</v>
      </c>
      <c r="C156" s="18">
        <v>3566.97</v>
      </c>
      <c r="D156" s="18">
        <v>15056.98</v>
      </c>
      <c r="E156" s="18"/>
      <c r="F156" s="18">
        <v>0</v>
      </c>
      <c r="G156" s="18">
        <v>0</v>
      </c>
      <c r="H156" s="18"/>
      <c r="I156" s="5">
        <v>-1</v>
      </c>
      <c r="J156" s="5">
        <v>-1</v>
      </c>
      <c r="K156" s="5"/>
      <c r="L156" s="5"/>
    </row>
    <row r="157" spans="2:12" s="1" customFormat="1" ht="19.649999999999999" customHeight="1" x14ac:dyDescent="0.2">
      <c r="B157" s="6" t="s">
        <v>126</v>
      </c>
      <c r="C157" s="19">
        <v>498.57</v>
      </c>
      <c r="D157" s="19">
        <v>8148.14</v>
      </c>
      <c r="E157" s="19"/>
      <c r="F157" s="19">
        <v>0</v>
      </c>
      <c r="G157" s="19">
        <v>0</v>
      </c>
      <c r="H157" s="19"/>
      <c r="I157" s="8">
        <v>-1</v>
      </c>
      <c r="J157" s="8">
        <v>-1</v>
      </c>
      <c r="K157" s="8"/>
      <c r="L157" s="8"/>
    </row>
    <row r="158" spans="2:12" s="1" customFormat="1" ht="19.649999999999999" customHeight="1" x14ac:dyDescent="0.2">
      <c r="B158" s="3" t="s">
        <v>134</v>
      </c>
      <c r="C158" s="18">
        <v>2559.87</v>
      </c>
      <c r="D158" s="18">
        <v>4500.6899999999996</v>
      </c>
      <c r="E158" s="18"/>
      <c r="F158" s="18">
        <v>0</v>
      </c>
      <c r="G158" s="18">
        <v>0</v>
      </c>
      <c r="H158" s="18"/>
      <c r="I158" s="5">
        <v>-1</v>
      </c>
      <c r="J158" s="5">
        <v>-1</v>
      </c>
      <c r="K158" s="5"/>
      <c r="L158" s="5"/>
    </row>
    <row r="159" spans="2:12" s="1" customFormat="1" ht="19.649999999999999" customHeight="1" x14ac:dyDescent="0.2">
      <c r="B159" s="6" t="s">
        <v>141</v>
      </c>
      <c r="C159" s="19">
        <v>306.95999999999998</v>
      </c>
      <c r="D159" s="19">
        <v>3060.87</v>
      </c>
      <c r="E159" s="19"/>
      <c r="F159" s="19">
        <v>0</v>
      </c>
      <c r="G159" s="19">
        <v>0</v>
      </c>
      <c r="H159" s="19"/>
      <c r="I159" s="8">
        <v>-1</v>
      </c>
      <c r="J159" s="8">
        <v>-1</v>
      </c>
      <c r="K159" s="8"/>
      <c r="L159" s="8"/>
    </row>
    <row r="160" spans="2:12" s="1" customFormat="1" ht="19.649999999999999" customHeight="1" x14ac:dyDescent="0.2">
      <c r="B160" s="3" t="s">
        <v>130</v>
      </c>
      <c r="C160" s="18">
        <v>35.46</v>
      </c>
      <c r="D160" s="18">
        <v>431.88</v>
      </c>
      <c r="E160" s="18"/>
      <c r="F160" s="18">
        <v>0</v>
      </c>
      <c r="G160" s="18">
        <v>0</v>
      </c>
      <c r="H160" s="18"/>
      <c r="I160" s="5">
        <v>-1</v>
      </c>
      <c r="J160" s="5">
        <v>-1</v>
      </c>
      <c r="K160" s="5"/>
      <c r="L160" s="5"/>
    </row>
    <row r="161" spans="2:12" s="1" customFormat="1" ht="19.649999999999999" customHeight="1" x14ac:dyDescent="0.2">
      <c r="B161" s="6" t="s">
        <v>149</v>
      </c>
      <c r="C161" s="19">
        <v>2.02</v>
      </c>
      <c r="D161" s="19">
        <v>162.15</v>
      </c>
      <c r="E161" s="19"/>
      <c r="F161" s="19">
        <v>0</v>
      </c>
      <c r="G161" s="19">
        <v>0</v>
      </c>
      <c r="H161" s="19"/>
      <c r="I161" s="8">
        <v>-1</v>
      </c>
      <c r="J161" s="8">
        <v>-1</v>
      </c>
      <c r="K161" s="8"/>
      <c r="L161" s="8"/>
    </row>
    <row r="162" spans="2:12" s="1" customFormat="1" ht="19.649999999999999" customHeight="1" x14ac:dyDescent="0.2">
      <c r="B162" s="3" t="s">
        <v>155</v>
      </c>
      <c r="C162" s="18">
        <v>10.39</v>
      </c>
      <c r="D162" s="18">
        <v>111.01</v>
      </c>
      <c r="E162" s="18"/>
      <c r="F162" s="18">
        <v>0</v>
      </c>
      <c r="G162" s="18">
        <v>0</v>
      </c>
      <c r="H162" s="18"/>
      <c r="I162" s="5">
        <v>-1</v>
      </c>
      <c r="J162" s="5">
        <v>-1</v>
      </c>
      <c r="K162" s="5"/>
      <c r="L162" s="5"/>
    </row>
    <row r="163" spans="2:12" s="1" customFormat="1" ht="19.649999999999999" customHeight="1" x14ac:dyDescent="0.2">
      <c r="B163" s="15" t="s">
        <v>137</v>
      </c>
      <c r="C163" s="38">
        <v>0.23</v>
      </c>
      <c r="D163" s="38">
        <v>15.8</v>
      </c>
      <c r="E163" s="38"/>
      <c r="F163" s="38">
        <v>0</v>
      </c>
      <c r="G163" s="38">
        <v>0</v>
      </c>
      <c r="H163" s="38"/>
      <c r="I163" s="16">
        <v>-1</v>
      </c>
      <c r="J163" s="16">
        <v>-1</v>
      </c>
      <c r="K163" s="16"/>
      <c r="L163" s="16"/>
    </row>
    <row r="164" spans="2:12" s="1" customFormat="1" ht="28.65" customHeight="1" x14ac:dyDescent="0.2"/>
  </sheetData>
  <autoFilter ref="B4:L4">
    <sortState ref="B5:J161">
      <sortCondition descending="1" ref="G4"/>
    </sortState>
  </autoFilter>
  <mergeCells count="1">
    <mergeCell ref="B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74"/>
  <sheetViews>
    <sheetView workbookViewId="0"/>
  </sheetViews>
  <sheetFormatPr defaultRowHeight="13.2" x14ac:dyDescent="0.25"/>
  <cols>
    <col min="1" max="1" width="0.44140625" customWidth="1"/>
    <col min="2" max="2" width="26.6640625" customWidth="1"/>
    <col min="3" max="3" width="143.88671875" customWidth="1"/>
    <col min="4" max="4" width="60.88671875" customWidth="1"/>
    <col min="5" max="5" width="21.109375" customWidth="1"/>
    <col min="6" max="6" width="23.5546875" customWidth="1"/>
    <col min="7" max="7" width="21.109375" customWidth="1"/>
    <col min="8" max="8" width="23.5546875" customWidth="1"/>
    <col min="9" max="9" width="14.6640625" customWidth="1"/>
    <col min="10" max="10" width="17.109375" customWidth="1"/>
    <col min="11" max="11" width="4.6640625" customWidth="1"/>
  </cols>
  <sheetData>
    <row r="1" spans="2:10" s="1" customFormat="1" ht="31.5" customHeight="1" x14ac:dyDescent="0.2">
      <c r="B1" s="12" t="s">
        <v>1666</v>
      </c>
    </row>
    <row r="2" spans="2:10" s="1" customFormat="1" ht="24.6" customHeight="1" x14ac:dyDescent="0.2">
      <c r="B2" s="13" t="s">
        <v>165</v>
      </c>
    </row>
    <row r="3" spans="2:10" s="1" customFormat="1" ht="24" customHeight="1" x14ac:dyDescent="0.25">
      <c r="B3" s="2" t="s">
        <v>166</v>
      </c>
      <c r="C3" s="47" t="s">
        <v>167</v>
      </c>
      <c r="D3" s="47"/>
      <c r="E3" s="2" t="s">
        <v>1709</v>
      </c>
      <c r="F3" s="2" t="s">
        <v>1702</v>
      </c>
      <c r="G3" s="2" t="s">
        <v>1703</v>
      </c>
      <c r="H3" s="2" t="s">
        <v>1704</v>
      </c>
      <c r="I3" s="2" t="s">
        <v>3</v>
      </c>
      <c r="J3" s="2" t="s">
        <v>4</v>
      </c>
    </row>
    <row r="4" spans="2:10" s="1" customFormat="1" ht="19.649999999999999" customHeight="1" x14ac:dyDescent="0.2">
      <c r="B4" s="3" t="s">
        <v>176</v>
      </c>
      <c r="C4" s="44" t="s">
        <v>177</v>
      </c>
      <c r="D4" s="44"/>
      <c r="E4" s="4">
        <v>4525374.38</v>
      </c>
      <c r="F4" s="4">
        <v>37728968.799999997</v>
      </c>
      <c r="G4" s="4">
        <v>4389571.32</v>
      </c>
      <c r="H4" s="4">
        <v>39522790.039999999</v>
      </c>
      <c r="I4" s="5">
        <v>-3.00092431247647E-2</v>
      </c>
      <c r="J4" s="5">
        <v>-0.12298900506206401</v>
      </c>
    </row>
    <row r="5" spans="2:10" s="1" customFormat="1" ht="19.649999999999999" customHeight="1" x14ac:dyDescent="0.2">
      <c r="B5" s="6" t="s">
        <v>168</v>
      </c>
      <c r="C5" s="45" t="s">
        <v>169</v>
      </c>
      <c r="D5" s="45"/>
      <c r="E5" s="7">
        <v>2593196.9900000002</v>
      </c>
      <c r="F5" s="7">
        <v>25707957.239999998</v>
      </c>
      <c r="G5" s="7">
        <v>3246580.1</v>
      </c>
      <c r="H5" s="7">
        <v>33150819.219999999</v>
      </c>
      <c r="I5" s="8">
        <v>0.25196046136086298</v>
      </c>
      <c r="J5" s="8">
        <v>0.37652320755126301</v>
      </c>
    </row>
    <row r="6" spans="2:10" s="1" customFormat="1" ht="19.649999999999999" customHeight="1" x14ac:dyDescent="0.2">
      <c r="B6" s="3" t="s">
        <v>170</v>
      </c>
      <c r="C6" s="44" t="s">
        <v>171</v>
      </c>
      <c r="D6" s="44"/>
      <c r="E6" s="4">
        <v>3025073.51</v>
      </c>
      <c r="F6" s="4">
        <v>23393969.48</v>
      </c>
      <c r="G6" s="4">
        <v>3927361.6</v>
      </c>
      <c r="H6" s="4">
        <v>30909830</v>
      </c>
      <c r="I6" s="5">
        <v>0.29826980634265698</v>
      </c>
      <c r="J6" s="5">
        <v>0.45329891182452298</v>
      </c>
    </row>
    <row r="7" spans="2:10" s="1" customFormat="1" ht="19.649999999999999" customHeight="1" x14ac:dyDescent="0.2">
      <c r="B7" s="6" t="s">
        <v>172</v>
      </c>
      <c r="C7" s="45" t="s">
        <v>173</v>
      </c>
      <c r="D7" s="45"/>
      <c r="E7" s="7">
        <v>3023055.25</v>
      </c>
      <c r="F7" s="7">
        <v>22396234.640000001</v>
      </c>
      <c r="G7" s="7">
        <v>3570832.6150000002</v>
      </c>
      <c r="H7" s="7">
        <v>27486747.710000001</v>
      </c>
      <c r="I7" s="8">
        <v>0.18119991852613401</v>
      </c>
      <c r="J7" s="8">
        <v>0.78654841202421399</v>
      </c>
    </row>
    <row r="8" spans="2:10" s="1" customFormat="1" ht="19.649999999999999" customHeight="1" x14ac:dyDescent="0.2">
      <c r="B8" s="3" t="s">
        <v>180</v>
      </c>
      <c r="C8" s="44" t="s">
        <v>181</v>
      </c>
      <c r="D8" s="44"/>
      <c r="E8" s="4">
        <v>3321254.94</v>
      </c>
      <c r="F8" s="4">
        <v>31265812.5</v>
      </c>
      <c r="G8" s="4">
        <v>2578964.4</v>
      </c>
      <c r="H8" s="4">
        <v>26691677.829999998</v>
      </c>
      <c r="I8" s="5">
        <v>-0.22349700742936701</v>
      </c>
      <c r="J8" s="5">
        <v>-0.19793129687626501</v>
      </c>
    </row>
    <row r="9" spans="2:10" s="1" customFormat="1" ht="19.649999999999999" customHeight="1" x14ac:dyDescent="0.2">
      <c r="B9" s="6" t="s">
        <v>184</v>
      </c>
      <c r="C9" s="45" t="s">
        <v>185</v>
      </c>
      <c r="D9" s="45"/>
      <c r="E9" s="7">
        <v>11948386.557</v>
      </c>
      <c r="F9" s="7">
        <v>36849359.420000002</v>
      </c>
      <c r="G9" s="7">
        <v>7711761.7699999996</v>
      </c>
      <c r="H9" s="7">
        <v>26162205.699999999</v>
      </c>
      <c r="I9" s="8">
        <v>-0.35457714451981398</v>
      </c>
      <c r="J9" s="8">
        <v>-0.45239769301733601</v>
      </c>
    </row>
    <row r="10" spans="2:10" s="1" customFormat="1" ht="19.649999999999999" customHeight="1" x14ac:dyDescent="0.2">
      <c r="B10" s="3" t="s">
        <v>210</v>
      </c>
      <c r="C10" s="44" t="s">
        <v>211</v>
      </c>
      <c r="D10" s="44"/>
      <c r="E10" s="4">
        <v>1767563.41</v>
      </c>
      <c r="F10" s="4">
        <v>30190462.66</v>
      </c>
      <c r="G10" s="4">
        <v>1490710.62</v>
      </c>
      <c r="H10" s="4">
        <v>25782442.100000001</v>
      </c>
      <c r="I10" s="5">
        <v>-0.156629622696251</v>
      </c>
      <c r="J10" s="5">
        <v>-0.20604936184167399</v>
      </c>
    </row>
    <row r="11" spans="2:10" s="1" customFormat="1" ht="19.649999999999999" customHeight="1" x14ac:dyDescent="0.2">
      <c r="B11" s="6" t="s">
        <v>178</v>
      </c>
      <c r="C11" s="45" t="s">
        <v>179</v>
      </c>
      <c r="D11" s="45"/>
      <c r="E11" s="7">
        <v>2701406.27</v>
      </c>
      <c r="F11" s="7">
        <v>27895036.460000001</v>
      </c>
      <c r="G11" s="7">
        <v>2310994.2999999998</v>
      </c>
      <c r="H11" s="7">
        <v>25626841.989999998</v>
      </c>
      <c r="I11" s="8">
        <v>-0.14452175310898399</v>
      </c>
      <c r="J11" s="8">
        <v>-8.6598278052855804E-2</v>
      </c>
    </row>
    <row r="12" spans="2:10" s="1" customFormat="1" ht="19.649999999999999" customHeight="1" x14ac:dyDescent="0.2">
      <c r="B12" s="3" t="s">
        <v>204</v>
      </c>
      <c r="C12" s="44" t="s">
        <v>205</v>
      </c>
      <c r="D12" s="44"/>
      <c r="E12" s="4">
        <v>4347917.16</v>
      </c>
      <c r="F12" s="4">
        <v>35333840.350000001</v>
      </c>
      <c r="G12" s="4">
        <v>2411795.662</v>
      </c>
      <c r="H12" s="4">
        <v>21584761.02</v>
      </c>
      <c r="I12" s="5">
        <v>-0.44529861695893003</v>
      </c>
      <c r="J12" s="5">
        <v>-0.63376823646442104</v>
      </c>
    </row>
    <row r="13" spans="2:10" s="1" customFormat="1" ht="19.649999999999999" customHeight="1" x14ac:dyDescent="0.2">
      <c r="B13" s="6" t="s">
        <v>188</v>
      </c>
      <c r="C13" s="45" t="s">
        <v>189</v>
      </c>
      <c r="D13" s="45"/>
      <c r="E13" s="7">
        <v>1720705.94</v>
      </c>
      <c r="F13" s="7">
        <v>28509881.719999999</v>
      </c>
      <c r="G13" s="7">
        <v>1073608.3899999999</v>
      </c>
      <c r="H13" s="7">
        <v>21028718.420000002</v>
      </c>
      <c r="I13" s="8">
        <v>-0.37606515730398499</v>
      </c>
      <c r="J13" s="8">
        <v>-0.14712009375132101</v>
      </c>
    </row>
    <row r="14" spans="2:10" s="1" customFormat="1" ht="19.649999999999999" customHeight="1" x14ac:dyDescent="0.2">
      <c r="B14" s="3" t="s">
        <v>182</v>
      </c>
      <c r="C14" s="44" t="s">
        <v>183</v>
      </c>
      <c r="D14" s="44"/>
      <c r="E14" s="4">
        <v>771550.09</v>
      </c>
      <c r="F14" s="4">
        <v>13037270.4</v>
      </c>
      <c r="G14" s="4">
        <v>1021915.71</v>
      </c>
      <c r="H14" s="4">
        <v>16439526.82</v>
      </c>
      <c r="I14" s="5">
        <v>0.32449690985066199</v>
      </c>
      <c r="J14" s="5">
        <v>0.98602954883585003</v>
      </c>
    </row>
    <row r="15" spans="2:10" s="1" customFormat="1" ht="19.649999999999999" customHeight="1" x14ac:dyDescent="0.2">
      <c r="B15" s="6" t="s">
        <v>194</v>
      </c>
      <c r="C15" s="45" t="s">
        <v>195</v>
      </c>
      <c r="D15" s="45"/>
      <c r="E15" s="7">
        <v>1892983.6580000001</v>
      </c>
      <c r="F15" s="7">
        <v>19931085.170000002</v>
      </c>
      <c r="G15" s="7">
        <v>1425300.53</v>
      </c>
      <c r="H15" s="7">
        <v>15185087.99</v>
      </c>
      <c r="I15" s="8">
        <v>-0.24706136580921301</v>
      </c>
      <c r="J15" s="8">
        <v>-0.261318249565481</v>
      </c>
    </row>
    <row r="16" spans="2:10" s="1" customFormat="1" ht="19.649999999999999" customHeight="1" x14ac:dyDescent="0.2">
      <c r="B16" s="3" t="s">
        <v>196</v>
      </c>
      <c r="C16" s="44" t="s">
        <v>197</v>
      </c>
      <c r="D16" s="44"/>
      <c r="E16" s="4">
        <v>1724823.12</v>
      </c>
      <c r="F16" s="4">
        <v>15076681.73</v>
      </c>
      <c r="G16" s="4">
        <v>1684045.59</v>
      </c>
      <c r="H16" s="4">
        <v>14107949.26</v>
      </c>
      <c r="I16" s="5">
        <v>-2.3641572012323E-2</v>
      </c>
      <c r="J16" s="5">
        <v>2.2961008740317201E-2</v>
      </c>
    </row>
    <row r="17" spans="2:10" s="1" customFormat="1" ht="19.649999999999999" customHeight="1" x14ac:dyDescent="0.2">
      <c r="B17" s="6" t="s">
        <v>190</v>
      </c>
      <c r="C17" s="45" t="s">
        <v>191</v>
      </c>
      <c r="D17" s="45"/>
      <c r="E17" s="7">
        <v>715860.72</v>
      </c>
      <c r="F17" s="7">
        <v>12706511.970000001</v>
      </c>
      <c r="G17" s="7">
        <v>685573.95</v>
      </c>
      <c r="H17" s="7">
        <v>13919744.25</v>
      </c>
      <c r="I17" s="8">
        <v>-4.2308188106759001E-2</v>
      </c>
      <c r="J17" s="8">
        <v>0.12305808628829699</v>
      </c>
    </row>
    <row r="18" spans="2:10" s="1" customFormat="1" ht="19.649999999999999" customHeight="1" x14ac:dyDescent="0.2">
      <c r="B18" s="3" t="s">
        <v>174</v>
      </c>
      <c r="C18" s="44" t="s">
        <v>175</v>
      </c>
      <c r="D18" s="44"/>
      <c r="E18" s="4">
        <v>1547032.32</v>
      </c>
      <c r="F18" s="4">
        <v>12076829.16</v>
      </c>
      <c r="G18" s="4">
        <v>1418971.69</v>
      </c>
      <c r="H18" s="4">
        <v>13665704.060000001</v>
      </c>
      <c r="I18" s="5">
        <v>-8.2778251200336994E-2</v>
      </c>
      <c r="J18" s="5">
        <v>0.58305764647759895</v>
      </c>
    </row>
    <row r="19" spans="2:10" s="1" customFormat="1" ht="19.649999999999999" customHeight="1" x14ac:dyDescent="0.2">
      <c r="B19" s="6" t="s">
        <v>208</v>
      </c>
      <c r="C19" s="45" t="s">
        <v>209</v>
      </c>
      <c r="D19" s="45"/>
      <c r="E19" s="7">
        <v>452015.22</v>
      </c>
      <c r="F19" s="7">
        <v>11298148.74</v>
      </c>
      <c r="G19" s="7">
        <v>483494.72</v>
      </c>
      <c r="H19" s="7">
        <v>11850051.289999999</v>
      </c>
      <c r="I19" s="8">
        <v>6.9642566460483599E-2</v>
      </c>
      <c r="J19" s="8">
        <v>0.108991859409992</v>
      </c>
    </row>
    <row r="20" spans="2:10" s="1" customFormat="1" ht="19.649999999999999" customHeight="1" x14ac:dyDescent="0.2">
      <c r="B20" s="3" t="s">
        <v>214</v>
      </c>
      <c r="C20" s="44" t="s">
        <v>215</v>
      </c>
      <c r="D20" s="44"/>
      <c r="E20" s="4">
        <v>1111921.1000000001</v>
      </c>
      <c r="F20" s="4">
        <v>14457228.24</v>
      </c>
      <c r="G20" s="4">
        <v>783755.19</v>
      </c>
      <c r="H20" s="4">
        <v>11837375.51</v>
      </c>
      <c r="I20" s="5">
        <v>-0.295134169142037</v>
      </c>
      <c r="J20" s="5">
        <v>-0.305340184633069</v>
      </c>
    </row>
    <row r="21" spans="2:10" s="1" customFormat="1" ht="19.649999999999999" customHeight="1" x14ac:dyDescent="0.2">
      <c r="B21" s="6" t="s">
        <v>200</v>
      </c>
      <c r="C21" s="45" t="s">
        <v>201</v>
      </c>
      <c r="D21" s="45"/>
      <c r="E21" s="7">
        <v>5504794</v>
      </c>
      <c r="F21" s="7">
        <v>19019430.98</v>
      </c>
      <c r="G21" s="7">
        <v>3173247.36</v>
      </c>
      <c r="H21" s="7">
        <v>10529165.779999999</v>
      </c>
      <c r="I21" s="8">
        <v>-0.42354839072997102</v>
      </c>
      <c r="J21" s="8">
        <v>-0.27804067001232302</v>
      </c>
    </row>
    <row r="22" spans="2:10" s="1" customFormat="1" ht="19.649999999999999" customHeight="1" x14ac:dyDescent="0.2">
      <c r="B22" s="3" t="s">
        <v>206</v>
      </c>
      <c r="C22" s="44" t="s">
        <v>207</v>
      </c>
      <c r="D22" s="44"/>
      <c r="E22" s="4">
        <v>22740.400000000001</v>
      </c>
      <c r="F22" s="4">
        <v>822718.47</v>
      </c>
      <c r="G22" s="4">
        <v>198116.67</v>
      </c>
      <c r="H22" s="4">
        <v>10243172.369999999</v>
      </c>
      <c r="I22" s="5">
        <v>7.7121013702485399</v>
      </c>
      <c r="J22" s="5">
        <v>11.805601590014099</v>
      </c>
    </row>
    <row r="23" spans="2:10" s="1" customFormat="1" ht="19.649999999999999" customHeight="1" x14ac:dyDescent="0.2">
      <c r="B23" s="6" t="s">
        <v>212</v>
      </c>
      <c r="C23" s="45" t="s">
        <v>213</v>
      </c>
      <c r="D23" s="45"/>
      <c r="E23" s="7">
        <v>1419927.75</v>
      </c>
      <c r="F23" s="7">
        <v>9402984.5700000003</v>
      </c>
      <c r="G23" s="7">
        <v>1262471.23</v>
      </c>
      <c r="H23" s="7">
        <v>10146287.76</v>
      </c>
      <c r="I23" s="8">
        <v>-0.11089051538009601</v>
      </c>
      <c r="J23" s="8">
        <v>-0.23014403291340099</v>
      </c>
    </row>
    <row r="24" spans="2:10" s="1" customFormat="1" ht="19.649999999999999" customHeight="1" x14ac:dyDescent="0.2">
      <c r="B24" s="3" t="s">
        <v>216</v>
      </c>
      <c r="C24" s="44" t="s">
        <v>217</v>
      </c>
      <c r="D24" s="44"/>
      <c r="E24" s="4">
        <v>1925613.449</v>
      </c>
      <c r="F24" s="4">
        <v>15594667.08</v>
      </c>
      <c r="G24" s="4">
        <v>1095928.1399999999</v>
      </c>
      <c r="H24" s="4">
        <v>9974500.4300000109</v>
      </c>
      <c r="I24" s="5">
        <v>-0.43086804853324401</v>
      </c>
      <c r="J24" s="5">
        <v>-0.286019005447116</v>
      </c>
    </row>
    <row r="25" spans="2:10" s="1" customFormat="1" ht="19.649999999999999" customHeight="1" x14ac:dyDescent="0.2">
      <c r="B25" s="6" t="s">
        <v>202</v>
      </c>
      <c r="C25" s="45" t="s">
        <v>203</v>
      </c>
      <c r="D25" s="45"/>
      <c r="E25" s="7">
        <v>1018870.57</v>
      </c>
      <c r="F25" s="7">
        <v>11898554.279999999</v>
      </c>
      <c r="G25" s="7">
        <v>807420.83</v>
      </c>
      <c r="H25" s="7">
        <v>9708723.0299999993</v>
      </c>
      <c r="I25" s="8">
        <v>-0.207533465217275</v>
      </c>
      <c r="J25" s="8">
        <v>1.12382146260194</v>
      </c>
    </row>
    <row r="26" spans="2:10" s="1" customFormat="1" ht="19.649999999999999" customHeight="1" x14ac:dyDescent="0.2">
      <c r="B26" s="3" t="s">
        <v>192</v>
      </c>
      <c r="C26" s="44" t="s">
        <v>193</v>
      </c>
      <c r="D26" s="44"/>
      <c r="E26" s="4">
        <v>235358.57</v>
      </c>
      <c r="F26" s="4">
        <v>1519258.85</v>
      </c>
      <c r="G26" s="4">
        <v>1023413.475</v>
      </c>
      <c r="H26" s="4">
        <v>9642638.5299999993</v>
      </c>
      <c r="I26" s="5">
        <v>3.3483161671147101</v>
      </c>
      <c r="J26" s="5">
        <v>8.1884389700883702</v>
      </c>
    </row>
    <row r="27" spans="2:10" s="1" customFormat="1" ht="19.649999999999999" customHeight="1" x14ac:dyDescent="0.2">
      <c r="B27" s="6" t="s">
        <v>254</v>
      </c>
      <c r="C27" s="45" t="s">
        <v>255</v>
      </c>
      <c r="D27" s="45"/>
      <c r="E27" s="7">
        <v>680895.31</v>
      </c>
      <c r="F27" s="7">
        <v>12462254.49</v>
      </c>
      <c r="G27" s="7">
        <v>420322.97</v>
      </c>
      <c r="H27" s="7">
        <v>9318765.6999999993</v>
      </c>
      <c r="I27" s="8">
        <v>-0.382690754618357</v>
      </c>
      <c r="J27" s="8">
        <v>-0.26162770699884103</v>
      </c>
    </row>
    <row r="28" spans="2:10" s="1" customFormat="1" ht="19.649999999999999" customHeight="1" x14ac:dyDescent="0.2">
      <c r="B28" s="3" t="s">
        <v>198</v>
      </c>
      <c r="C28" s="44" t="s">
        <v>199</v>
      </c>
      <c r="D28" s="44"/>
      <c r="E28" s="4">
        <v>1069756.291</v>
      </c>
      <c r="F28" s="4">
        <v>9101915.2400000002</v>
      </c>
      <c r="G28" s="4">
        <v>1027120.91</v>
      </c>
      <c r="H28" s="4">
        <v>9278524.0800000001</v>
      </c>
      <c r="I28" s="5">
        <v>-3.9855228110081901E-2</v>
      </c>
      <c r="J28" s="5">
        <v>2.41422186404743</v>
      </c>
    </row>
    <row r="29" spans="2:10" s="1" customFormat="1" ht="19.649999999999999" customHeight="1" x14ac:dyDescent="0.2">
      <c r="B29" s="6" t="s">
        <v>222</v>
      </c>
      <c r="C29" s="45" t="s">
        <v>223</v>
      </c>
      <c r="D29" s="45"/>
      <c r="E29" s="7">
        <v>1016394.25</v>
      </c>
      <c r="F29" s="7">
        <v>13990210.43</v>
      </c>
      <c r="G29" s="7">
        <v>719327.68</v>
      </c>
      <c r="H29" s="7">
        <v>8999937.5999999996</v>
      </c>
      <c r="I29" s="8">
        <v>-0.29227494153966399</v>
      </c>
      <c r="J29" s="8">
        <v>5.7479200570131001E-3</v>
      </c>
    </row>
    <row r="30" spans="2:10" s="1" customFormat="1" ht="19.649999999999999" customHeight="1" x14ac:dyDescent="0.2">
      <c r="B30" s="3" t="s">
        <v>186</v>
      </c>
      <c r="C30" s="44" t="s">
        <v>187</v>
      </c>
      <c r="D30" s="44"/>
      <c r="E30" s="4">
        <v>606675.9</v>
      </c>
      <c r="F30" s="4">
        <v>3316790.11</v>
      </c>
      <c r="G30" s="4">
        <v>1630628.51</v>
      </c>
      <c r="H30" s="4">
        <v>8353912.7599999998</v>
      </c>
      <c r="I30" s="5">
        <v>1.68780828445633</v>
      </c>
      <c r="J30" s="5">
        <v>2.4678905459091798</v>
      </c>
    </row>
    <row r="31" spans="2:10" s="1" customFormat="1" ht="19.649999999999999" customHeight="1" x14ac:dyDescent="0.2">
      <c r="B31" s="6" t="s">
        <v>226</v>
      </c>
      <c r="C31" s="45" t="s">
        <v>227</v>
      </c>
      <c r="D31" s="45"/>
      <c r="E31" s="7">
        <v>486374.92</v>
      </c>
      <c r="F31" s="7">
        <v>4887319.9400000004</v>
      </c>
      <c r="G31" s="7">
        <v>892982.43</v>
      </c>
      <c r="H31" s="7">
        <v>7865209.9800000004</v>
      </c>
      <c r="I31" s="8">
        <v>0.83599604601322797</v>
      </c>
      <c r="J31" s="8">
        <v>0.84280257455621699</v>
      </c>
    </row>
    <row r="32" spans="2:10" s="1" customFormat="1" ht="19.649999999999999" customHeight="1" x14ac:dyDescent="0.2">
      <c r="B32" s="3" t="s">
        <v>248</v>
      </c>
      <c r="C32" s="44" t="s">
        <v>249</v>
      </c>
      <c r="D32" s="44"/>
      <c r="E32" s="4">
        <v>610586.86</v>
      </c>
      <c r="F32" s="4">
        <v>6848809.0999999996</v>
      </c>
      <c r="G32" s="4">
        <v>608935.26</v>
      </c>
      <c r="H32" s="4">
        <v>7606988.3099999996</v>
      </c>
      <c r="I32" s="5">
        <v>-2.70493865524715E-3</v>
      </c>
      <c r="J32" s="5">
        <v>-0.50931136738178795</v>
      </c>
    </row>
    <row r="33" spans="2:10" s="1" customFormat="1" ht="19.649999999999999" customHeight="1" x14ac:dyDescent="0.2">
      <c r="B33" s="6" t="s">
        <v>236</v>
      </c>
      <c r="C33" s="45" t="s">
        <v>237</v>
      </c>
      <c r="D33" s="45"/>
      <c r="E33" s="7">
        <v>15449.43</v>
      </c>
      <c r="F33" s="7">
        <v>261374.39</v>
      </c>
      <c r="G33" s="7">
        <v>285615.81</v>
      </c>
      <c r="H33" s="7">
        <v>7507437.9199999999</v>
      </c>
      <c r="I33" s="8">
        <v>17.487142244082801</v>
      </c>
      <c r="J33" s="8">
        <v>4.15772177581802</v>
      </c>
    </row>
    <row r="34" spans="2:10" s="1" customFormat="1" ht="19.649999999999999" customHeight="1" x14ac:dyDescent="0.2">
      <c r="B34" s="3" t="s">
        <v>230</v>
      </c>
      <c r="C34" s="44" t="s">
        <v>231</v>
      </c>
      <c r="D34" s="44"/>
      <c r="E34" s="4">
        <v>275650.13</v>
      </c>
      <c r="F34" s="4">
        <v>3929611.75</v>
      </c>
      <c r="G34" s="4">
        <v>511922.3</v>
      </c>
      <c r="H34" s="4">
        <v>7239396.21</v>
      </c>
      <c r="I34" s="5">
        <v>0.85714514264876296</v>
      </c>
      <c r="J34" s="5">
        <v>2.0181082413557498</v>
      </c>
    </row>
    <row r="35" spans="2:10" s="1" customFormat="1" ht="19.649999999999999" customHeight="1" x14ac:dyDescent="0.2">
      <c r="B35" s="6" t="s">
        <v>218</v>
      </c>
      <c r="C35" s="45" t="s">
        <v>219</v>
      </c>
      <c r="D35" s="45"/>
      <c r="E35" s="7">
        <v>998868.91200000001</v>
      </c>
      <c r="F35" s="7">
        <v>10026968.33</v>
      </c>
      <c r="G35" s="7">
        <v>597380.04</v>
      </c>
      <c r="H35" s="7">
        <v>6345056.3700000001</v>
      </c>
      <c r="I35" s="8">
        <v>-0.401943505475722</v>
      </c>
      <c r="J35" s="8">
        <v>-0.10599054917685399</v>
      </c>
    </row>
    <row r="36" spans="2:10" s="1" customFormat="1" ht="19.649999999999999" customHeight="1" x14ac:dyDescent="0.2">
      <c r="B36" s="3" t="s">
        <v>238</v>
      </c>
      <c r="C36" s="44" t="s">
        <v>239</v>
      </c>
      <c r="D36" s="44"/>
      <c r="E36" s="4">
        <v>254025.99</v>
      </c>
      <c r="F36" s="4">
        <v>5692457.6600000001</v>
      </c>
      <c r="G36" s="4">
        <v>232684.33</v>
      </c>
      <c r="H36" s="4">
        <v>5661571.8499999996</v>
      </c>
      <c r="I36" s="5">
        <v>-8.4013686945969501E-2</v>
      </c>
      <c r="J36" s="5">
        <v>9.8829350446982295E-2</v>
      </c>
    </row>
    <row r="37" spans="2:10" s="1" customFormat="1" ht="19.649999999999999" customHeight="1" x14ac:dyDescent="0.2">
      <c r="B37" s="6" t="s">
        <v>228</v>
      </c>
      <c r="C37" s="45" t="s">
        <v>229</v>
      </c>
      <c r="D37" s="45"/>
      <c r="E37" s="7">
        <v>510314.2</v>
      </c>
      <c r="F37" s="7">
        <v>6418115.9500000002</v>
      </c>
      <c r="G37" s="7">
        <v>455302.08</v>
      </c>
      <c r="H37" s="7">
        <v>5614127.8799999999</v>
      </c>
      <c r="I37" s="8">
        <v>-0.107800488404987</v>
      </c>
      <c r="J37" s="8">
        <v>0.11116410463750701</v>
      </c>
    </row>
    <row r="38" spans="2:10" s="1" customFormat="1" ht="19.649999999999999" customHeight="1" x14ac:dyDescent="0.2">
      <c r="B38" s="3" t="s">
        <v>266</v>
      </c>
      <c r="C38" s="44" t="s">
        <v>267</v>
      </c>
      <c r="D38" s="44"/>
      <c r="E38" s="4">
        <v>345610.51</v>
      </c>
      <c r="F38" s="4">
        <v>4980502.7300000004</v>
      </c>
      <c r="G38" s="4">
        <v>346465.22</v>
      </c>
      <c r="H38" s="4">
        <v>5445388.5199999996</v>
      </c>
      <c r="I38" s="5">
        <v>2.4730440055199601E-3</v>
      </c>
      <c r="J38" s="5">
        <v>0.409373817537381</v>
      </c>
    </row>
    <row r="39" spans="2:10" s="1" customFormat="1" ht="19.649999999999999" customHeight="1" x14ac:dyDescent="0.2">
      <c r="B39" s="6" t="s">
        <v>252</v>
      </c>
      <c r="C39" s="45" t="s">
        <v>253</v>
      </c>
      <c r="D39" s="45"/>
      <c r="E39" s="7">
        <v>1152786.6200000001</v>
      </c>
      <c r="F39" s="7">
        <v>6120567.8799999999</v>
      </c>
      <c r="G39" s="7">
        <v>918450.61</v>
      </c>
      <c r="H39" s="7">
        <v>5443606.6900000004</v>
      </c>
      <c r="I39" s="8">
        <v>-0.20327787114670001</v>
      </c>
      <c r="J39" s="8">
        <v>-0.46179317276804799</v>
      </c>
    </row>
    <row r="40" spans="2:10" s="1" customFormat="1" ht="19.649999999999999" customHeight="1" x14ac:dyDescent="0.2">
      <c r="B40" s="3" t="s">
        <v>294</v>
      </c>
      <c r="C40" s="44" t="s">
        <v>295</v>
      </c>
      <c r="D40" s="44"/>
      <c r="E40" s="4">
        <v>287372.49</v>
      </c>
      <c r="F40" s="4">
        <v>5472106.0199999996</v>
      </c>
      <c r="G40" s="4">
        <v>322055.44</v>
      </c>
      <c r="H40" s="4">
        <v>5416800.1900000004</v>
      </c>
      <c r="I40" s="5">
        <v>0.120689875360024</v>
      </c>
      <c r="J40" s="5">
        <v>-0.51377612782576998</v>
      </c>
    </row>
    <row r="41" spans="2:10" s="1" customFormat="1" ht="19.649999999999999" customHeight="1" x14ac:dyDescent="0.2">
      <c r="B41" s="6" t="s">
        <v>232</v>
      </c>
      <c r="C41" s="45" t="s">
        <v>233</v>
      </c>
      <c r="D41" s="45"/>
      <c r="E41" s="7">
        <v>178402.2</v>
      </c>
      <c r="F41" s="7">
        <v>4599680.07</v>
      </c>
      <c r="G41" s="7">
        <v>207969.32</v>
      </c>
      <c r="H41" s="7">
        <v>5330917.4400000004</v>
      </c>
      <c r="I41" s="8">
        <v>0.16573293378669099</v>
      </c>
      <c r="J41" s="8">
        <v>0.68833318531310195</v>
      </c>
    </row>
    <row r="42" spans="2:10" s="1" customFormat="1" ht="19.649999999999999" customHeight="1" x14ac:dyDescent="0.2">
      <c r="B42" s="3" t="s">
        <v>246</v>
      </c>
      <c r="C42" s="44" t="s">
        <v>247</v>
      </c>
      <c r="D42" s="44"/>
      <c r="E42" s="4">
        <v>1845619.85</v>
      </c>
      <c r="F42" s="4">
        <v>6914541.3399999999</v>
      </c>
      <c r="G42" s="4">
        <v>1252967.72</v>
      </c>
      <c r="H42" s="4">
        <v>5295464.71</v>
      </c>
      <c r="I42" s="5">
        <v>-0.32111278495406298</v>
      </c>
      <c r="J42" s="5">
        <v>-0.24349899802460501</v>
      </c>
    </row>
    <row r="43" spans="2:10" s="1" customFormat="1" ht="19.649999999999999" customHeight="1" x14ac:dyDescent="0.2">
      <c r="B43" s="6" t="s">
        <v>322</v>
      </c>
      <c r="C43" s="45" t="s">
        <v>323</v>
      </c>
      <c r="D43" s="45"/>
      <c r="E43" s="7">
        <v>222636.03</v>
      </c>
      <c r="F43" s="7">
        <v>4050389.94</v>
      </c>
      <c r="G43" s="7">
        <v>297971.51</v>
      </c>
      <c r="H43" s="7">
        <v>5104326.05</v>
      </c>
      <c r="I43" s="8">
        <v>0.33837955159369298</v>
      </c>
      <c r="J43" s="8">
        <v>-0.12059832879901</v>
      </c>
    </row>
    <row r="44" spans="2:10" s="1" customFormat="1" ht="19.649999999999999" customHeight="1" x14ac:dyDescent="0.2">
      <c r="B44" s="3" t="s">
        <v>242</v>
      </c>
      <c r="C44" s="44" t="s">
        <v>243</v>
      </c>
      <c r="D44" s="44"/>
      <c r="E44" s="4">
        <v>269308.78999999998</v>
      </c>
      <c r="F44" s="4">
        <v>4385736.09</v>
      </c>
      <c r="G44" s="4">
        <v>315788.48</v>
      </c>
      <c r="H44" s="4">
        <v>5039611.6399999997</v>
      </c>
      <c r="I44" s="5">
        <v>0.17258883380672299</v>
      </c>
      <c r="J44" s="5">
        <v>0.56629427403904897</v>
      </c>
    </row>
    <row r="45" spans="2:10" s="1" customFormat="1" ht="19.649999999999999" customHeight="1" x14ac:dyDescent="0.2">
      <c r="B45" s="6" t="s">
        <v>276</v>
      </c>
      <c r="C45" s="45" t="s">
        <v>277</v>
      </c>
      <c r="D45" s="45"/>
      <c r="E45" s="7">
        <v>322586.95</v>
      </c>
      <c r="F45" s="7">
        <v>3798001.18</v>
      </c>
      <c r="G45" s="7">
        <v>360386.62</v>
      </c>
      <c r="H45" s="7">
        <v>4729378.91</v>
      </c>
      <c r="I45" s="8">
        <v>0.11717668678165701</v>
      </c>
      <c r="J45" s="8">
        <v>0.16043854702253299</v>
      </c>
    </row>
    <row r="46" spans="2:10" s="1" customFormat="1" ht="19.649999999999999" customHeight="1" x14ac:dyDescent="0.2">
      <c r="B46" s="3" t="s">
        <v>324</v>
      </c>
      <c r="C46" s="44" t="s">
        <v>325</v>
      </c>
      <c r="D46" s="44"/>
      <c r="E46" s="4">
        <v>470190.83</v>
      </c>
      <c r="F46" s="4">
        <v>6873170.8799999999</v>
      </c>
      <c r="G46" s="4">
        <v>309533.55</v>
      </c>
      <c r="H46" s="4">
        <v>4711828.38</v>
      </c>
      <c r="I46" s="5">
        <v>-0.34168526851108499</v>
      </c>
      <c r="J46" s="5">
        <v>-0.66880388465702001</v>
      </c>
    </row>
    <row r="47" spans="2:10" s="1" customFormat="1" ht="19.649999999999999" customHeight="1" x14ac:dyDescent="0.2">
      <c r="B47" s="6" t="s">
        <v>360</v>
      </c>
      <c r="C47" s="45" t="s">
        <v>361</v>
      </c>
      <c r="D47" s="45"/>
      <c r="E47" s="7">
        <v>693848.29</v>
      </c>
      <c r="F47" s="7">
        <v>7275169.7999999998</v>
      </c>
      <c r="G47" s="7">
        <v>444673</v>
      </c>
      <c r="H47" s="7">
        <v>4689187.21</v>
      </c>
      <c r="I47" s="8">
        <v>-0.35912070922593198</v>
      </c>
      <c r="J47" s="8">
        <v>-0.34707689133613601</v>
      </c>
    </row>
    <row r="48" spans="2:10" s="1" customFormat="1" ht="19.649999999999999" customHeight="1" x14ac:dyDescent="0.2">
      <c r="B48" s="3" t="s">
        <v>240</v>
      </c>
      <c r="C48" s="44" t="s">
        <v>241</v>
      </c>
      <c r="D48" s="44"/>
      <c r="E48" s="4">
        <v>1292256.03</v>
      </c>
      <c r="F48" s="4">
        <v>5049079.4800000004</v>
      </c>
      <c r="G48" s="4">
        <v>1181812.67</v>
      </c>
      <c r="H48" s="4">
        <v>4685968.92</v>
      </c>
      <c r="I48" s="5">
        <v>-8.5465540447120306E-2</v>
      </c>
      <c r="J48" s="5">
        <v>-0.109250050042101</v>
      </c>
    </row>
    <row r="49" spans="2:10" s="1" customFormat="1" ht="19.649999999999999" customHeight="1" x14ac:dyDescent="0.2">
      <c r="B49" s="6" t="s">
        <v>234</v>
      </c>
      <c r="C49" s="45" t="s">
        <v>235</v>
      </c>
      <c r="D49" s="45"/>
      <c r="E49" s="7">
        <v>454899.98</v>
      </c>
      <c r="F49" s="7">
        <v>4899245.54</v>
      </c>
      <c r="G49" s="7">
        <v>328757.75</v>
      </c>
      <c r="H49" s="7">
        <v>4661722.92</v>
      </c>
      <c r="I49" s="8">
        <v>-0.27729662683212303</v>
      </c>
      <c r="J49" s="8">
        <v>0.973705459424277</v>
      </c>
    </row>
    <row r="50" spans="2:10" s="1" customFormat="1" ht="19.649999999999999" customHeight="1" x14ac:dyDescent="0.2">
      <c r="B50" s="3" t="s">
        <v>272</v>
      </c>
      <c r="C50" s="44" t="s">
        <v>273</v>
      </c>
      <c r="D50" s="44"/>
      <c r="E50" s="4">
        <v>639912.68000000005</v>
      </c>
      <c r="F50" s="4">
        <v>6045010.6399999997</v>
      </c>
      <c r="G50" s="4">
        <v>435047.41</v>
      </c>
      <c r="H50" s="4">
        <v>4628530.76</v>
      </c>
      <c r="I50" s="5">
        <v>-0.32014566424906599</v>
      </c>
      <c r="J50" s="5">
        <v>-0.43937482886786999</v>
      </c>
    </row>
    <row r="51" spans="2:10" s="1" customFormat="1" ht="19.649999999999999" customHeight="1" x14ac:dyDescent="0.2">
      <c r="B51" s="6" t="s">
        <v>280</v>
      </c>
      <c r="C51" s="45" t="s">
        <v>281</v>
      </c>
      <c r="D51" s="45"/>
      <c r="E51" s="7">
        <v>195446.85</v>
      </c>
      <c r="F51" s="7">
        <v>4354736.72</v>
      </c>
      <c r="G51" s="7">
        <v>201453.71</v>
      </c>
      <c r="H51" s="7">
        <v>4422424.57</v>
      </c>
      <c r="I51" s="8">
        <v>3.0733982154227801E-2</v>
      </c>
      <c r="J51" s="8">
        <v>-0.33241165307926301</v>
      </c>
    </row>
    <row r="52" spans="2:10" s="1" customFormat="1" ht="19.649999999999999" customHeight="1" x14ac:dyDescent="0.2">
      <c r="B52" s="3" t="s">
        <v>244</v>
      </c>
      <c r="C52" s="44" t="s">
        <v>245</v>
      </c>
      <c r="D52" s="44"/>
      <c r="E52" s="4">
        <v>325961.69</v>
      </c>
      <c r="F52" s="4">
        <v>4084633.68</v>
      </c>
      <c r="G52" s="4">
        <v>334062.27</v>
      </c>
      <c r="H52" s="4">
        <v>4414224.0199999996</v>
      </c>
      <c r="I52" s="5">
        <v>2.4851325319855899E-2</v>
      </c>
      <c r="J52" s="5">
        <v>0.234543984110443</v>
      </c>
    </row>
    <row r="53" spans="2:10" s="1" customFormat="1" ht="19.649999999999999" customHeight="1" x14ac:dyDescent="0.2">
      <c r="B53" s="6" t="s">
        <v>288</v>
      </c>
      <c r="C53" s="45" t="s">
        <v>289</v>
      </c>
      <c r="D53" s="45"/>
      <c r="E53" s="7">
        <v>241557.75</v>
      </c>
      <c r="F53" s="7">
        <v>5317744.62</v>
      </c>
      <c r="G53" s="7">
        <v>163858.07999999999</v>
      </c>
      <c r="H53" s="7">
        <v>4281464.76</v>
      </c>
      <c r="I53" s="8">
        <v>-0.32166084507741899</v>
      </c>
      <c r="J53" s="8">
        <v>-0.28682650438971402</v>
      </c>
    </row>
    <row r="54" spans="2:10" s="1" customFormat="1" ht="19.649999999999999" customHeight="1" x14ac:dyDescent="0.2">
      <c r="B54" s="3" t="s">
        <v>268</v>
      </c>
      <c r="C54" s="44" t="s">
        <v>269</v>
      </c>
      <c r="D54" s="44"/>
      <c r="E54" s="4">
        <v>322897.53000000003</v>
      </c>
      <c r="F54" s="4">
        <v>3609681.12</v>
      </c>
      <c r="G54" s="4">
        <v>386529.7</v>
      </c>
      <c r="H54" s="4">
        <v>4137051.73</v>
      </c>
      <c r="I54" s="5">
        <v>0.19706614045638601</v>
      </c>
      <c r="J54" s="5">
        <v>0.36108395054435799</v>
      </c>
    </row>
    <row r="55" spans="2:10" s="1" customFormat="1" ht="19.649999999999999" customHeight="1" x14ac:dyDescent="0.2">
      <c r="B55" s="6" t="s">
        <v>224</v>
      </c>
      <c r="C55" s="45" t="s">
        <v>225</v>
      </c>
      <c r="D55" s="45"/>
      <c r="E55" s="7">
        <v>488921.9</v>
      </c>
      <c r="F55" s="7">
        <v>5819824.5899999999</v>
      </c>
      <c r="G55" s="7">
        <v>268340.67</v>
      </c>
      <c r="H55" s="7">
        <v>3728087.66</v>
      </c>
      <c r="I55" s="8">
        <v>-0.451158416098768</v>
      </c>
      <c r="J55" s="8">
        <v>0.330323796649172</v>
      </c>
    </row>
    <row r="56" spans="2:10" s="1" customFormat="1" ht="19.649999999999999" customHeight="1" x14ac:dyDescent="0.2">
      <c r="B56" s="3" t="s">
        <v>396</v>
      </c>
      <c r="C56" s="44" t="s">
        <v>397</v>
      </c>
      <c r="D56" s="44"/>
      <c r="E56" s="4">
        <v>252241.2</v>
      </c>
      <c r="F56" s="4">
        <v>4433268.33</v>
      </c>
      <c r="G56" s="4">
        <v>205172.68</v>
      </c>
      <c r="H56" s="4">
        <v>3674996.34</v>
      </c>
      <c r="I56" s="5">
        <v>-0.186601237228494</v>
      </c>
      <c r="J56" s="5">
        <v>-0.31649084506279601</v>
      </c>
    </row>
    <row r="57" spans="2:10" s="1" customFormat="1" ht="19.649999999999999" customHeight="1" x14ac:dyDescent="0.2">
      <c r="B57" s="6" t="s">
        <v>374</v>
      </c>
      <c r="C57" s="45" t="s">
        <v>375</v>
      </c>
      <c r="D57" s="45"/>
      <c r="E57" s="7">
        <v>113587.98</v>
      </c>
      <c r="F57" s="7">
        <v>2637995.58</v>
      </c>
      <c r="G57" s="7">
        <v>179106.97</v>
      </c>
      <c r="H57" s="7">
        <v>3673768.36</v>
      </c>
      <c r="I57" s="8">
        <v>0.57681270500628601</v>
      </c>
      <c r="J57" s="8">
        <v>-0.65999891190123405</v>
      </c>
    </row>
    <row r="58" spans="2:10" s="1" customFormat="1" ht="19.649999999999999" customHeight="1" x14ac:dyDescent="0.2">
      <c r="B58" s="3" t="s">
        <v>368</v>
      </c>
      <c r="C58" s="44" t="s">
        <v>369</v>
      </c>
      <c r="D58" s="44"/>
      <c r="E58" s="4">
        <v>240403.77</v>
      </c>
      <c r="F58" s="4">
        <v>5247034.42</v>
      </c>
      <c r="G58" s="4">
        <v>185319.61</v>
      </c>
      <c r="H58" s="4">
        <v>3575236.1</v>
      </c>
      <c r="I58" s="5">
        <v>-0.22913184764115799</v>
      </c>
      <c r="J58" s="5">
        <v>0.122285455239605</v>
      </c>
    </row>
    <row r="59" spans="2:10" s="1" customFormat="1" ht="19.649999999999999" customHeight="1" x14ac:dyDescent="0.2">
      <c r="B59" s="6" t="s">
        <v>454</v>
      </c>
      <c r="C59" s="45" t="s">
        <v>455</v>
      </c>
      <c r="D59" s="45"/>
      <c r="E59" s="7">
        <v>1567192.75</v>
      </c>
      <c r="F59" s="7">
        <v>8427915.9100000001</v>
      </c>
      <c r="G59" s="7">
        <v>726442.12</v>
      </c>
      <c r="H59" s="7">
        <v>3530515.51</v>
      </c>
      <c r="I59" s="8">
        <v>-0.536469193084258</v>
      </c>
      <c r="J59" s="8">
        <v>-0.84657689003098502</v>
      </c>
    </row>
    <row r="60" spans="2:10" s="1" customFormat="1" ht="19.649999999999999" customHeight="1" x14ac:dyDescent="0.2">
      <c r="B60" s="3" t="s">
        <v>274</v>
      </c>
      <c r="C60" s="44" t="s">
        <v>275</v>
      </c>
      <c r="D60" s="44"/>
      <c r="E60" s="4">
        <v>372956.03</v>
      </c>
      <c r="F60" s="4">
        <v>3582013.24</v>
      </c>
      <c r="G60" s="4">
        <v>293848.38</v>
      </c>
      <c r="H60" s="4">
        <v>3473276.44</v>
      </c>
      <c r="I60" s="5">
        <v>-0.21210985648898101</v>
      </c>
      <c r="J60" s="5">
        <v>-0.28148531093297702</v>
      </c>
    </row>
    <row r="61" spans="2:10" s="1" customFormat="1" ht="19.649999999999999" customHeight="1" x14ac:dyDescent="0.2">
      <c r="B61" s="6" t="s">
        <v>264</v>
      </c>
      <c r="C61" s="45" t="s">
        <v>265</v>
      </c>
      <c r="D61" s="45"/>
      <c r="E61" s="7">
        <v>7924350.0999999996</v>
      </c>
      <c r="F61" s="7">
        <v>10692112.77</v>
      </c>
      <c r="G61" s="7">
        <v>3035848.69</v>
      </c>
      <c r="H61" s="7">
        <v>3427496.2</v>
      </c>
      <c r="I61" s="8">
        <v>-0.61689619316541799</v>
      </c>
      <c r="J61" s="8">
        <v>-0.59127376200861903</v>
      </c>
    </row>
    <row r="62" spans="2:10" s="1" customFormat="1" ht="19.649999999999999" customHeight="1" x14ac:dyDescent="0.2">
      <c r="B62" s="3" t="s">
        <v>250</v>
      </c>
      <c r="C62" s="44" t="s">
        <v>251</v>
      </c>
      <c r="D62" s="44"/>
      <c r="E62" s="4">
        <v>316571.27</v>
      </c>
      <c r="F62" s="4">
        <v>1352308.25</v>
      </c>
      <c r="G62" s="4">
        <v>614407.53</v>
      </c>
      <c r="H62" s="4">
        <v>3371176.87</v>
      </c>
      <c r="I62" s="5">
        <v>0.940818982088931</v>
      </c>
      <c r="J62" s="5">
        <v>6.8734812155216796</v>
      </c>
    </row>
    <row r="63" spans="2:10" s="1" customFormat="1" ht="19.649999999999999" customHeight="1" x14ac:dyDescent="0.2">
      <c r="B63" s="6" t="s">
        <v>732</v>
      </c>
      <c r="C63" s="45" t="s">
        <v>733</v>
      </c>
      <c r="D63" s="45"/>
      <c r="E63" s="7">
        <v>873288.25</v>
      </c>
      <c r="F63" s="7">
        <v>7569808.0800000001</v>
      </c>
      <c r="G63" s="7">
        <v>348860.6</v>
      </c>
      <c r="H63" s="7">
        <v>3312721.11</v>
      </c>
      <c r="I63" s="8">
        <v>-0.60052067573335599</v>
      </c>
      <c r="J63" s="8">
        <v>-0.993321962637012</v>
      </c>
    </row>
    <row r="64" spans="2:10" s="1" customFormat="1" ht="19.649999999999999" customHeight="1" x14ac:dyDescent="0.2">
      <c r="B64" s="3" t="s">
        <v>270</v>
      </c>
      <c r="C64" s="44" t="s">
        <v>271</v>
      </c>
      <c r="D64" s="44"/>
      <c r="E64" s="4">
        <v>564826.51</v>
      </c>
      <c r="F64" s="4">
        <v>3234692.32</v>
      </c>
      <c r="G64" s="4">
        <v>629388.86</v>
      </c>
      <c r="H64" s="4">
        <v>3275000.98</v>
      </c>
      <c r="I64" s="5">
        <v>0.114304744655133</v>
      </c>
      <c r="J64" s="5">
        <v>0.246484447405799</v>
      </c>
    </row>
    <row r="65" spans="2:10" s="1" customFormat="1" ht="19.649999999999999" customHeight="1" x14ac:dyDescent="0.2">
      <c r="B65" s="6" t="s">
        <v>258</v>
      </c>
      <c r="C65" s="45" t="s">
        <v>259</v>
      </c>
      <c r="D65" s="45"/>
      <c r="E65" s="7">
        <v>363761.09</v>
      </c>
      <c r="F65" s="7">
        <v>6133319.29</v>
      </c>
      <c r="G65" s="7">
        <v>180353.67</v>
      </c>
      <c r="H65" s="7">
        <v>3271824.62</v>
      </c>
      <c r="I65" s="8">
        <v>-0.50419746652947395</v>
      </c>
      <c r="J65" s="8">
        <v>7.6048224014310301E-2</v>
      </c>
    </row>
    <row r="66" spans="2:10" s="1" customFormat="1" ht="19.649999999999999" customHeight="1" x14ac:dyDescent="0.2">
      <c r="B66" s="3" t="s">
        <v>260</v>
      </c>
      <c r="C66" s="44" t="s">
        <v>261</v>
      </c>
      <c r="D66" s="44"/>
      <c r="E66" s="4">
        <v>144298.18</v>
      </c>
      <c r="F66" s="4">
        <v>2729280.35</v>
      </c>
      <c r="G66" s="4">
        <v>185327.96</v>
      </c>
      <c r="H66" s="4">
        <v>3226143.18</v>
      </c>
      <c r="I66" s="5">
        <v>0.28434024601003199</v>
      </c>
      <c r="J66" s="5">
        <v>0.72692269156869904</v>
      </c>
    </row>
    <row r="67" spans="2:10" s="1" customFormat="1" ht="19.649999999999999" customHeight="1" x14ac:dyDescent="0.2">
      <c r="B67" s="6" t="s">
        <v>284</v>
      </c>
      <c r="C67" s="45" t="s">
        <v>285</v>
      </c>
      <c r="D67" s="45"/>
      <c r="E67" s="7">
        <v>411252.89</v>
      </c>
      <c r="F67" s="7">
        <v>4509453.66</v>
      </c>
      <c r="G67" s="7">
        <v>229452.57</v>
      </c>
      <c r="H67" s="7">
        <v>3086004.47</v>
      </c>
      <c r="I67" s="8">
        <v>-0.44206454087167601</v>
      </c>
      <c r="J67" s="8">
        <v>-0.29488691134643602</v>
      </c>
    </row>
    <row r="68" spans="2:10" s="1" customFormat="1" ht="19.649999999999999" customHeight="1" x14ac:dyDescent="0.2">
      <c r="B68" s="3" t="s">
        <v>262</v>
      </c>
      <c r="C68" s="44" t="s">
        <v>263</v>
      </c>
      <c r="D68" s="44"/>
      <c r="E68" s="4">
        <v>272669.56</v>
      </c>
      <c r="F68" s="4">
        <v>2465870.9500000002</v>
      </c>
      <c r="G68" s="4">
        <v>316573.58</v>
      </c>
      <c r="H68" s="4">
        <v>2987655.13</v>
      </c>
      <c r="I68" s="5">
        <v>0.16101547968904201</v>
      </c>
      <c r="J68" s="5">
        <v>0.81873617120183895</v>
      </c>
    </row>
    <row r="69" spans="2:10" s="1" customFormat="1" ht="19.649999999999999" customHeight="1" x14ac:dyDescent="0.2">
      <c r="B69" s="6" t="s">
        <v>316</v>
      </c>
      <c r="C69" s="45" t="s">
        <v>317</v>
      </c>
      <c r="D69" s="45"/>
      <c r="E69" s="7">
        <v>210784.96</v>
      </c>
      <c r="F69" s="7">
        <v>1905035.05</v>
      </c>
      <c r="G69" s="7">
        <v>274370.21999999997</v>
      </c>
      <c r="H69" s="7">
        <v>2936534.81</v>
      </c>
      <c r="I69" s="8">
        <v>0.30165937835412898</v>
      </c>
      <c r="J69" s="8">
        <v>0.70365834815285899</v>
      </c>
    </row>
    <row r="70" spans="2:10" s="1" customFormat="1" ht="19.649999999999999" customHeight="1" x14ac:dyDescent="0.2">
      <c r="B70" s="3" t="s">
        <v>366</v>
      </c>
      <c r="C70" s="44" t="s">
        <v>367</v>
      </c>
      <c r="D70" s="44"/>
      <c r="E70" s="4">
        <v>246148.62</v>
      </c>
      <c r="F70" s="4">
        <v>3224597.56</v>
      </c>
      <c r="G70" s="4">
        <v>235858.17</v>
      </c>
      <c r="H70" s="4">
        <v>2928645.53</v>
      </c>
      <c r="I70" s="5">
        <v>-4.1805840715255803E-2</v>
      </c>
      <c r="J70" s="5">
        <v>0.64467071118983799</v>
      </c>
    </row>
    <row r="71" spans="2:10" s="1" customFormat="1" ht="19.649999999999999" customHeight="1" x14ac:dyDescent="0.2">
      <c r="B71" s="6" t="s">
        <v>292</v>
      </c>
      <c r="C71" s="45" t="s">
        <v>293</v>
      </c>
      <c r="D71" s="45"/>
      <c r="E71" s="7">
        <v>160764.37</v>
      </c>
      <c r="F71" s="7">
        <v>2662239.4900000002</v>
      </c>
      <c r="G71" s="7">
        <v>202341.81</v>
      </c>
      <c r="H71" s="7">
        <v>2926035.56</v>
      </c>
      <c r="I71" s="8">
        <v>0.25862347484084902</v>
      </c>
      <c r="J71" s="8">
        <v>0.75986317272303705</v>
      </c>
    </row>
    <row r="72" spans="2:10" s="1" customFormat="1" ht="19.649999999999999" customHeight="1" x14ac:dyDescent="0.2">
      <c r="B72" s="3" t="s">
        <v>330</v>
      </c>
      <c r="C72" s="44" t="s">
        <v>331</v>
      </c>
      <c r="D72" s="44"/>
      <c r="E72" s="4">
        <v>1283763.43</v>
      </c>
      <c r="F72" s="4">
        <v>3678399.37</v>
      </c>
      <c r="G72" s="4">
        <v>1073393.2</v>
      </c>
      <c r="H72" s="4">
        <v>2831387.98</v>
      </c>
      <c r="I72" s="5">
        <v>-0.16386993513282999</v>
      </c>
      <c r="J72" s="5">
        <v>-0.46066585315568398</v>
      </c>
    </row>
    <row r="73" spans="2:10" s="1" customFormat="1" ht="19.649999999999999" customHeight="1" x14ac:dyDescent="0.2">
      <c r="B73" s="6" t="s">
        <v>302</v>
      </c>
      <c r="C73" s="45" t="s">
        <v>303</v>
      </c>
      <c r="D73" s="45"/>
      <c r="E73" s="7">
        <v>129075.39</v>
      </c>
      <c r="F73" s="7">
        <v>1612940.34</v>
      </c>
      <c r="G73" s="7">
        <v>203090.07</v>
      </c>
      <c r="H73" s="7">
        <v>2696151.98</v>
      </c>
      <c r="I73" s="8">
        <v>0.57342209076416495</v>
      </c>
      <c r="J73" s="8">
        <v>1.0275134283554399</v>
      </c>
    </row>
    <row r="74" spans="2:10" s="1" customFormat="1" ht="19.649999999999999" customHeight="1" x14ac:dyDescent="0.2">
      <c r="B74" s="3" t="s">
        <v>278</v>
      </c>
      <c r="C74" s="44" t="s">
        <v>279</v>
      </c>
      <c r="D74" s="44"/>
      <c r="E74" s="4">
        <v>537726.25</v>
      </c>
      <c r="F74" s="4">
        <v>2133599.63</v>
      </c>
      <c r="G74" s="4">
        <v>554117.85</v>
      </c>
      <c r="H74" s="4">
        <v>2565939.54</v>
      </c>
      <c r="I74" s="5">
        <v>3.04831687127044E-2</v>
      </c>
      <c r="J74" s="5">
        <v>1.4838411625052601</v>
      </c>
    </row>
    <row r="75" spans="2:10" s="1" customFormat="1" ht="19.649999999999999" customHeight="1" x14ac:dyDescent="0.2">
      <c r="B75" s="6" t="s">
        <v>344</v>
      </c>
      <c r="C75" s="45" t="s">
        <v>345</v>
      </c>
      <c r="D75" s="45"/>
      <c r="E75" s="7">
        <v>324652</v>
      </c>
      <c r="F75" s="7">
        <v>2533392.7999999998</v>
      </c>
      <c r="G75" s="7">
        <v>328673.28999999998</v>
      </c>
      <c r="H75" s="7">
        <v>2507645.9500000002</v>
      </c>
      <c r="I75" s="8">
        <v>1.2386463043505E-2</v>
      </c>
      <c r="J75" s="8">
        <v>-0.29310434820454601</v>
      </c>
    </row>
    <row r="76" spans="2:10" s="1" customFormat="1" ht="19.649999999999999" customHeight="1" x14ac:dyDescent="0.2">
      <c r="B76" s="3" t="s">
        <v>422</v>
      </c>
      <c r="C76" s="44" t="s">
        <v>423</v>
      </c>
      <c r="D76" s="44"/>
      <c r="E76" s="4">
        <v>398064.31</v>
      </c>
      <c r="F76" s="4">
        <v>3967698.32</v>
      </c>
      <c r="G76" s="4">
        <v>229024.74</v>
      </c>
      <c r="H76" s="4">
        <v>2475585.29</v>
      </c>
      <c r="I76" s="5">
        <v>-0.42465392087022302</v>
      </c>
      <c r="J76" s="5">
        <v>-0.83787815237635999</v>
      </c>
    </row>
    <row r="77" spans="2:10" s="1" customFormat="1" ht="19.649999999999999" customHeight="1" x14ac:dyDescent="0.2">
      <c r="B77" s="6" t="s">
        <v>438</v>
      </c>
      <c r="C77" s="45" t="s">
        <v>439</v>
      </c>
      <c r="D77" s="45"/>
      <c r="E77" s="7">
        <v>141724.85</v>
      </c>
      <c r="F77" s="7">
        <v>2227941.5</v>
      </c>
      <c r="G77" s="7">
        <v>145830.79</v>
      </c>
      <c r="H77" s="7">
        <v>2472066.36</v>
      </c>
      <c r="I77" s="8">
        <v>2.8971207237121599E-2</v>
      </c>
      <c r="J77" s="8">
        <v>0.20388455878716999</v>
      </c>
    </row>
    <row r="78" spans="2:10" s="1" customFormat="1" ht="19.649999999999999" customHeight="1" x14ac:dyDescent="0.2">
      <c r="B78" s="3" t="s">
        <v>372</v>
      </c>
      <c r="C78" s="44" t="s">
        <v>373</v>
      </c>
      <c r="D78" s="44"/>
      <c r="E78" s="4">
        <v>133072.66</v>
      </c>
      <c r="F78" s="4">
        <v>4299599.16</v>
      </c>
      <c r="G78" s="4">
        <v>67005.91</v>
      </c>
      <c r="H78" s="4">
        <v>2434513.8199999998</v>
      </c>
      <c r="I78" s="5">
        <v>-0.49647125111950102</v>
      </c>
      <c r="J78" s="5">
        <v>-0.36423719195642301</v>
      </c>
    </row>
    <row r="79" spans="2:10" s="1" customFormat="1" ht="19.649999999999999" customHeight="1" x14ac:dyDescent="0.2">
      <c r="B79" s="6" t="s">
        <v>510</v>
      </c>
      <c r="C79" s="45" t="s">
        <v>511</v>
      </c>
      <c r="D79" s="45"/>
      <c r="E79" s="7">
        <v>108031.25</v>
      </c>
      <c r="F79" s="7">
        <v>1352194.51</v>
      </c>
      <c r="G79" s="7">
        <v>157092.66</v>
      </c>
      <c r="H79" s="7">
        <v>2411770.9900000002</v>
      </c>
      <c r="I79" s="8">
        <v>0.45414090830199599</v>
      </c>
      <c r="J79" s="8">
        <v>-9.82405166180913E-2</v>
      </c>
    </row>
    <row r="80" spans="2:10" s="1" customFormat="1" ht="19.649999999999999" customHeight="1" x14ac:dyDescent="0.2">
      <c r="B80" s="3" t="s">
        <v>308</v>
      </c>
      <c r="C80" s="44" t="s">
        <v>309</v>
      </c>
      <c r="D80" s="44"/>
      <c r="E80" s="4">
        <v>229896.67</v>
      </c>
      <c r="F80" s="4">
        <v>2550279.79</v>
      </c>
      <c r="G80" s="4">
        <v>214317.44</v>
      </c>
      <c r="H80" s="4">
        <v>2376268.9700000002</v>
      </c>
      <c r="I80" s="5">
        <v>-6.7766227322909905E-2</v>
      </c>
      <c r="J80" s="5">
        <v>-0.22517970524522099</v>
      </c>
    </row>
    <row r="81" spans="2:10" s="1" customFormat="1" ht="19.649999999999999" customHeight="1" x14ac:dyDescent="0.2">
      <c r="B81" s="6" t="s">
        <v>298</v>
      </c>
      <c r="C81" s="45" t="s">
        <v>299</v>
      </c>
      <c r="D81" s="45"/>
      <c r="E81" s="7">
        <v>376250.67</v>
      </c>
      <c r="F81" s="7">
        <v>2397844.04</v>
      </c>
      <c r="G81" s="7">
        <v>319099.40999999997</v>
      </c>
      <c r="H81" s="7">
        <v>2374663.84</v>
      </c>
      <c r="I81" s="8">
        <v>-0.15189676605758601</v>
      </c>
      <c r="J81" s="8">
        <v>0.85056654536959397</v>
      </c>
    </row>
    <row r="82" spans="2:10" s="1" customFormat="1" ht="19.649999999999999" customHeight="1" x14ac:dyDescent="0.2">
      <c r="B82" s="3" t="s">
        <v>382</v>
      </c>
      <c r="C82" s="44" t="s">
        <v>383</v>
      </c>
      <c r="D82" s="44"/>
      <c r="E82" s="4">
        <v>305379.84000000003</v>
      </c>
      <c r="F82" s="4">
        <v>2859268.64</v>
      </c>
      <c r="G82" s="4">
        <v>250098.61</v>
      </c>
      <c r="H82" s="4">
        <v>2358108.54</v>
      </c>
      <c r="I82" s="5">
        <v>-0.18102449068019599</v>
      </c>
      <c r="J82" s="5">
        <v>-0.43913321988882698</v>
      </c>
    </row>
    <row r="83" spans="2:10" s="1" customFormat="1" ht="19.649999999999999" customHeight="1" x14ac:dyDescent="0.2">
      <c r="B83" s="6" t="s">
        <v>326</v>
      </c>
      <c r="C83" s="45" t="s">
        <v>327</v>
      </c>
      <c r="D83" s="45"/>
      <c r="E83" s="7">
        <v>247090.92</v>
      </c>
      <c r="F83" s="7">
        <v>1044251.82</v>
      </c>
      <c r="G83" s="7">
        <v>701632.86</v>
      </c>
      <c r="H83" s="7">
        <v>2328714.2999999998</v>
      </c>
      <c r="I83" s="8">
        <v>1.8395736273918899</v>
      </c>
      <c r="J83" s="8">
        <v>0.44743726899888298</v>
      </c>
    </row>
    <row r="84" spans="2:10" s="1" customFormat="1" ht="19.649999999999999" customHeight="1" x14ac:dyDescent="0.2">
      <c r="B84" s="3" t="s">
        <v>328</v>
      </c>
      <c r="C84" s="44" t="s">
        <v>329</v>
      </c>
      <c r="D84" s="44"/>
      <c r="E84" s="4">
        <v>101405.07</v>
      </c>
      <c r="F84" s="4">
        <v>2290706.39</v>
      </c>
      <c r="G84" s="4">
        <v>91080.21</v>
      </c>
      <c r="H84" s="4">
        <v>2315376.9900000002</v>
      </c>
      <c r="I84" s="5">
        <v>-0.10181798602377599</v>
      </c>
      <c r="J84" s="5">
        <v>-0.17504170848067199</v>
      </c>
    </row>
    <row r="85" spans="2:10" s="1" customFormat="1" ht="19.649999999999999" customHeight="1" x14ac:dyDescent="0.2">
      <c r="B85" s="6" t="s">
        <v>290</v>
      </c>
      <c r="C85" s="45" t="s">
        <v>291</v>
      </c>
      <c r="D85" s="45"/>
      <c r="E85" s="7">
        <v>276018.11</v>
      </c>
      <c r="F85" s="7">
        <v>2297887.13</v>
      </c>
      <c r="G85" s="7">
        <v>244432.85</v>
      </c>
      <c r="H85" s="7">
        <v>2224843.4500000002</v>
      </c>
      <c r="I85" s="8">
        <v>-0.11443183927315501</v>
      </c>
      <c r="J85" s="8">
        <v>1.0304813319027799</v>
      </c>
    </row>
    <row r="86" spans="2:10" s="1" customFormat="1" ht="19.649999999999999" customHeight="1" x14ac:dyDescent="0.2">
      <c r="B86" s="3" t="s">
        <v>346</v>
      </c>
      <c r="C86" s="44" t="s">
        <v>347</v>
      </c>
      <c r="D86" s="44"/>
      <c r="E86" s="4">
        <v>418667.97</v>
      </c>
      <c r="F86" s="4">
        <v>4605773.1900000004</v>
      </c>
      <c r="G86" s="4">
        <v>199354.46</v>
      </c>
      <c r="H86" s="4">
        <v>2210516.37</v>
      </c>
      <c r="I86" s="5">
        <v>-0.52383637085970503</v>
      </c>
      <c r="J86" s="5">
        <v>-6.8254557344249303E-2</v>
      </c>
    </row>
    <row r="87" spans="2:10" s="1" customFormat="1" ht="19.649999999999999" customHeight="1" x14ac:dyDescent="0.2">
      <c r="B87" s="6" t="s">
        <v>220</v>
      </c>
      <c r="C87" s="45" t="s">
        <v>221</v>
      </c>
      <c r="D87" s="45"/>
      <c r="E87" s="7">
        <v>0</v>
      </c>
      <c r="F87" s="7">
        <v>0</v>
      </c>
      <c r="G87" s="7">
        <v>1143257</v>
      </c>
      <c r="H87" s="7">
        <v>2194600.7799999998</v>
      </c>
      <c r="I87" s="8"/>
      <c r="J87" s="8"/>
    </row>
    <row r="88" spans="2:10" s="1" customFormat="1" ht="19.649999999999999" customHeight="1" x14ac:dyDescent="0.2">
      <c r="B88" s="3" t="s">
        <v>350</v>
      </c>
      <c r="C88" s="44" t="s">
        <v>351</v>
      </c>
      <c r="D88" s="44"/>
      <c r="E88" s="4">
        <v>433981.31</v>
      </c>
      <c r="F88" s="4">
        <v>1653620.43</v>
      </c>
      <c r="G88" s="4">
        <v>424446.8</v>
      </c>
      <c r="H88" s="4">
        <v>2176342.66</v>
      </c>
      <c r="I88" s="5">
        <v>-2.19698631722181E-2</v>
      </c>
      <c r="J88" s="5">
        <v>0.18425305655497201</v>
      </c>
    </row>
    <row r="89" spans="2:10" s="1" customFormat="1" ht="19.649999999999999" customHeight="1" x14ac:dyDescent="0.2">
      <c r="B89" s="6" t="s">
        <v>304</v>
      </c>
      <c r="C89" s="45" t="s">
        <v>305</v>
      </c>
      <c r="D89" s="45"/>
      <c r="E89" s="7">
        <v>198769.03</v>
      </c>
      <c r="F89" s="7">
        <v>2378616.27</v>
      </c>
      <c r="G89" s="7">
        <v>173750.47</v>
      </c>
      <c r="H89" s="7">
        <v>2096471.14</v>
      </c>
      <c r="I89" s="8">
        <v>-0.125867495555017</v>
      </c>
      <c r="J89" s="8">
        <v>0.17968273015568001</v>
      </c>
    </row>
    <row r="90" spans="2:10" s="1" customFormat="1" ht="19.649999999999999" customHeight="1" x14ac:dyDescent="0.2">
      <c r="B90" s="3" t="s">
        <v>432</v>
      </c>
      <c r="C90" s="44" t="s">
        <v>433</v>
      </c>
      <c r="D90" s="44"/>
      <c r="E90" s="4">
        <v>102660.53</v>
      </c>
      <c r="F90" s="4">
        <v>1564625.72</v>
      </c>
      <c r="G90" s="4">
        <v>108512.31</v>
      </c>
      <c r="H90" s="4">
        <v>2082564.71</v>
      </c>
      <c r="I90" s="5">
        <v>5.7001264263880198E-2</v>
      </c>
      <c r="J90" s="5">
        <v>-0.50107990491274401</v>
      </c>
    </row>
    <row r="91" spans="2:10" s="1" customFormat="1" ht="19.649999999999999" customHeight="1" x14ac:dyDescent="0.2">
      <c r="B91" s="6" t="s">
        <v>312</v>
      </c>
      <c r="C91" s="45" t="s">
        <v>313</v>
      </c>
      <c r="D91" s="45"/>
      <c r="E91" s="7">
        <v>163882.63</v>
      </c>
      <c r="F91" s="7">
        <v>2830122.17</v>
      </c>
      <c r="G91" s="7">
        <v>111111.99</v>
      </c>
      <c r="H91" s="7">
        <v>2019108.17</v>
      </c>
      <c r="I91" s="8">
        <v>-0.322002642989071</v>
      </c>
      <c r="J91" s="8">
        <v>3.6154533608542798</v>
      </c>
    </row>
    <row r="92" spans="2:10" s="1" customFormat="1" ht="19.649999999999999" customHeight="1" x14ac:dyDescent="0.2">
      <c r="B92" s="3" t="s">
        <v>352</v>
      </c>
      <c r="C92" s="44" t="s">
        <v>353</v>
      </c>
      <c r="D92" s="44"/>
      <c r="E92" s="4">
        <v>0</v>
      </c>
      <c r="F92" s="4">
        <v>0</v>
      </c>
      <c r="G92" s="4">
        <v>38288.53</v>
      </c>
      <c r="H92" s="4">
        <v>2017294.94</v>
      </c>
      <c r="I92" s="5"/>
      <c r="J92" s="5"/>
    </row>
    <row r="93" spans="2:10" s="1" customFormat="1" ht="19.649999999999999" customHeight="1" x14ac:dyDescent="0.2">
      <c r="B93" s="6" t="s">
        <v>318</v>
      </c>
      <c r="C93" s="45" t="s">
        <v>319</v>
      </c>
      <c r="D93" s="45"/>
      <c r="E93" s="7">
        <v>340486.84</v>
      </c>
      <c r="F93" s="7">
        <v>2029148.64</v>
      </c>
      <c r="G93" s="7">
        <v>287724.65000000002</v>
      </c>
      <c r="H93" s="7">
        <v>1936486.9</v>
      </c>
      <c r="I93" s="8">
        <v>-0.15496102580646001</v>
      </c>
      <c r="J93" s="8">
        <v>-0.336987714299392</v>
      </c>
    </row>
    <row r="94" spans="2:10" s="1" customFormat="1" ht="19.649999999999999" customHeight="1" x14ac:dyDescent="0.2">
      <c r="B94" s="3" t="s">
        <v>348</v>
      </c>
      <c r="C94" s="44" t="s">
        <v>349</v>
      </c>
      <c r="D94" s="44"/>
      <c r="E94" s="4">
        <v>97589.88</v>
      </c>
      <c r="F94" s="4">
        <v>1313416.31</v>
      </c>
      <c r="G94" s="4">
        <v>169322.35</v>
      </c>
      <c r="H94" s="4">
        <v>1911221.37</v>
      </c>
      <c r="I94" s="5">
        <v>0.73504004718522098</v>
      </c>
      <c r="J94" s="5">
        <v>1.6700423612889199</v>
      </c>
    </row>
    <row r="95" spans="2:10" s="1" customFormat="1" ht="19.649999999999999" customHeight="1" x14ac:dyDescent="0.2">
      <c r="B95" s="6" t="s">
        <v>364</v>
      </c>
      <c r="C95" s="45" t="s">
        <v>365</v>
      </c>
      <c r="D95" s="45"/>
      <c r="E95" s="7">
        <v>289276</v>
      </c>
      <c r="F95" s="7">
        <v>1773048.62</v>
      </c>
      <c r="G95" s="7">
        <v>295283</v>
      </c>
      <c r="H95" s="7">
        <v>1892633.22</v>
      </c>
      <c r="I95" s="8">
        <v>2.07656355867753E-2</v>
      </c>
      <c r="J95" s="8">
        <v>7.2054264919076405E-2</v>
      </c>
    </row>
    <row r="96" spans="2:10" s="1" customFormat="1" ht="19.649999999999999" customHeight="1" x14ac:dyDescent="0.2">
      <c r="B96" s="3" t="s">
        <v>306</v>
      </c>
      <c r="C96" s="44" t="s">
        <v>307</v>
      </c>
      <c r="D96" s="44"/>
      <c r="E96" s="4">
        <v>118510.11</v>
      </c>
      <c r="F96" s="4">
        <v>1693520.14</v>
      </c>
      <c r="G96" s="4">
        <v>146246.91</v>
      </c>
      <c r="H96" s="4">
        <v>1876741.15</v>
      </c>
      <c r="I96" s="5">
        <v>0.23404585482200699</v>
      </c>
      <c r="J96" s="5">
        <v>-2.2438648951971899E-2</v>
      </c>
    </row>
    <row r="97" spans="2:10" s="1" customFormat="1" ht="19.649999999999999" customHeight="1" x14ac:dyDescent="0.2">
      <c r="B97" s="6" t="s">
        <v>340</v>
      </c>
      <c r="C97" s="45" t="s">
        <v>341</v>
      </c>
      <c r="D97" s="45"/>
      <c r="E97" s="7">
        <v>2350096.98</v>
      </c>
      <c r="F97" s="7">
        <v>2254745.63</v>
      </c>
      <c r="G97" s="7">
        <v>2291725.7799999998</v>
      </c>
      <c r="H97" s="7">
        <v>1868185.64</v>
      </c>
      <c r="I97" s="8">
        <v>-2.48377835028749E-2</v>
      </c>
      <c r="J97" s="8">
        <v>-0.15866931416257499</v>
      </c>
    </row>
    <row r="98" spans="2:10" s="1" customFormat="1" ht="19.649999999999999" customHeight="1" x14ac:dyDescent="0.2">
      <c r="B98" s="3" t="s">
        <v>384</v>
      </c>
      <c r="C98" s="44" t="s">
        <v>385</v>
      </c>
      <c r="D98" s="44"/>
      <c r="E98" s="4">
        <v>455936.2</v>
      </c>
      <c r="F98" s="4">
        <v>3086385.9</v>
      </c>
      <c r="G98" s="4">
        <v>223057.06</v>
      </c>
      <c r="H98" s="4">
        <v>1851001.07</v>
      </c>
      <c r="I98" s="5">
        <v>-0.51077133160297405</v>
      </c>
      <c r="J98" s="5">
        <v>-0.14515963310754801</v>
      </c>
    </row>
    <row r="99" spans="2:10" s="1" customFormat="1" ht="19.649999999999999" customHeight="1" x14ac:dyDescent="0.2">
      <c r="B99" s="6" t="s">
        <v>334</v>
      </c>
      <c r="C99" s="45" t="s">
        <v>335</v>
      </c>
      <c r="D99" s="45"/>
      <c r="E99" s="7">
        <v>183908.45</v>
      </c>
      <c r="F99" s="7">
        <v>1584710.27</v>
      </c>
      <c r="G99" s="7">
        <v>228406.62</v>
      </c>
      <c r="H99" s="7">
        <v>1834279.97</v>
      </c>
      <c r="I99" s="8">
        <v>0.24195826782293001</v>
      </c>
      <c r="J99" s="8">
        <v>0.27959852560743098</v>
      </c>
    </row>
    <row r="100" spans="2:10" s="1" customFormat="1" ht="19.649999999999999" customHeight="1" x14ac:dyDescent="0.2">
      <c r="B100" s="3" t="s">
        <v>370</v>
      </c>
      <c r="C100" s="44" t="s">
        <v>371</v>
      </c>
      <c r="D100" s="44"/>
      <c r="E100" s="4">
        <v>103645.3</v>
      </c>
      <c r="F100" s="4">
        <v>1536389.45</v>
      </c>
      <c r="G100" s="4">
        <v>101318.36</v>
      </c>
      <c r="H100" s="4">
        <v>1798861.97</v>
      </c>
      <c r="I100" s="5">
        <v>-2.2450993918682199E-2</v>
      </c>
      <c r="J100" s="5">
        <v>-0.11280997057084401</v>
      </c>
    </row>
    <row r="101" spans="2:10" s="1" customFormat="1" ht="19.649999999999999" customHeight="1" x14ac:dyDescent="0.2">
      <c r="B101" s="6" t="s">
        <v>524</v>
      </c>
      <c r="C101" s="45" t="s">
        <v>525</v>
      </c>
      <c r="D101" s="45"/>
      <c r="E101" s="7">
        <v>104894.21</v>
      </c>
      <c r="F101" s="7">
        <v>1989087.78</v>
      </c>
      <c r="G101" s="7">
        <v>98058.99</v>
      </c>
      <c r="H101" s="7">
        <v>1798394.48</v>
      </c>
      <c r="I101" s="8">
        <v>-6.51629865938263E-2</v>
      </c>
      <c r="J101" s="8">
        <v>-0.22356011446996099</v>
      </c>
    </row>
    <row r="102" spans="2:10" s="1" customFormat="1" ht="19.649999999999999" customHeight="1" x14ac:dyDescent="0.2">
      <c r="B102" s="3" t="s">
        <v>342</v>
      </c>
      <c r="C102" s="44" t="s">
        <v>343</v>
      </c>
      <c r="D102" s="44"/>
      <c r="E102" s="4">
        <v>85498.880000000005</v>
      </c>
      <c r="F102" s="4">
        <v>1274965.2</v>
      </c>
      <c r="G102" s="4">
        <v>102397.685</v>
      </c>
      <c r="H102" s="4">
        <v>1709909.58</v>
      </c>
      <c r="I102" s="5">
        <v>0.197649431197227</v>
      </c>
      <c r="J102" s="5">
        <v>-0.107059122417466</v>
      </c>
    </row>
    <row r="103" spans="2:10" s="1" customFormat="1" ht="19.649999999999999" customHeight="1" x14ac:dyDescent="0.2">
      <c r="B103" s="6" t="s">
        <v>310</v>
      </c>
      <c r="C103" s="45" t="s">
        <v>311</v>
      </c>
      <c r="D103" s="45"/>
      <c r="E103" s="7">
        <v>109716.26</v>
      </c>
      <c r="F103" s="7">
        <v>1382105.51</v>
      </c>
      <c r="G103" s="7">
        <v>111709.64</v>
      </c>
      <c r="H103" s="7">
        <v>1687975.89</v>
      </c>
      <c r="I103" s="8">
        <v>1.8168501186606199E-2</v>
      </c>
      <c r="J103" s="8">
        <v>0.57400258821102002</v>
      </c>
    </row>
    <row r="104" spans="2:10" s="1" customFormat="1" ht="19.649999999999999" customHeight="1" x14ac:dyDescent="0.2">
      <c r="B104" s="3" t="s">
        <v>358</v>
      </c>
      <c r="C104" s="44" t="s">
        <v>359</v>
      </c>
      <c r="D104" s="44"/>
      <c r="E104" s="4">
        <v>21735.42</v>
      </c>
      <c r="F104" s="4">
        <v>459647.54</v>
      </c>
      <c r="G104" s="4">
        <v>91509.55</v>
      </c>
      <c r="H104" s="4">
        <v>1676815.37</v>
      </c>
      <c r="I104" s="5">
        <v>3.2101578897486198</v>
      </c>
      <c r="J104" s="5">
        <v>6.7379359421769403</v>
      </c>
    </row>
    <row r="105" spans="2:10" s="1" customFormat="1" ht="19.649999999999999" customHeight="1" x14ac:dyDescent="0.2">
      <c r="B105" s="6" t="s">
        <v>404</v>
      </c>
      <c r="C105" s="45" t="s">
        <v>405</v>
      </c>
      <c r="D105" s="45"/>
      <c r="E105" s="7">
        <v>56928.77</v>
      </c>
      <c r="F105" s="7">
        <v>966389.56</v>
      </c>
      <c r="G105" s="7">
        <v>124035.6</v>
      </c>
      <c r="H105" s="7">
        <v>1676746.06</v>
      </c>
      <c r="I105" s="8">
        <v>1.17878587575316</v>
      </c>
      <c r="J105" s="8">
        <v>2.96776361690794</v>
      </c>
    </row>
    <row r="106" spans="2:10" s="1" customFormat="1" ht="19.649999999999999" customHeight="1" x14ac:dyDescent="0.2">
      <c r="B106" s="3" t="s">
        <v>426</v>
      </c>
      <c r="C106" s="44" t="s">
        <v>427</v>
      </c>
      <c r="D106" s="44"/>
      <c r="E106" s="4">
        <v>96978.16</v>
      </c>
      <c r="F106" s="4">
        <v>1314823.93</v>
      </c>
      <c r="G106" s="4">
        <v>114560.04</v>
      </c>
      <c r="H106" s="4">
        <v>1638628.96</v>
      </c>
      <c r="I106" s="5">
        <v>0.18129731477685301</v>
      </c>
      <c r="J106" s="5">
        <v>7.6623354525959799</v>
      </c>
    </row>
    <row r="107" spans="2:10" s="1" customFormat="1" ht="19.649999999999999" customHeight="1" x14ac:dyDescent="0.2">
      <c r="B107" s="6" t="s">
        <v>418</v>
      </c>
      <c r="C107" s="45" t="s">
        <v>419</v>
      </c>
      <c r="D107" s="45"/>
      <c r="E107" s="7">
        <v>212978.5</v>
      </c>
      <c r="F107" s="7">
        <v>946465.09</v>
      </c>
      <c r="G107" s="7">
        <v>293534.49</v>
      </c>
      <c r="H107" s="7">
        <v>1632470.42</v>
      </c>
      <c r="I107" s="8">
        <v>0.37823531483224898</v>
      </c>
      <c r="J107" s="8">
        <v>0.28746876570831198</v>
      </c>
    </row>
    <row r="108" spans="2:10" s="1" customFormat="1" ht="19.649999999999999" customHeight="1" x14ac:dyDescent="0.2">
      <c r="B108" s="3" t="s">
        <v>412</v>
      </c>
      <c r="C108" s="44" t="s">
        <v>413</v>
      </c>
      <c r="D108" s="44"/>
      <c r="E108" s="4">
        <v>67904.19</v>
      </c>
      <c r="F108" s="4">
        <v>860722.51</v>
      </c>
      <c r="G108" s="4">
        <v>81121.36</v>
      </c>
      <c r="H108" s="4">
        <v>1588942.14</v>
      </c>
      <c r="I108" s="5">
        <v>0.19464439528694699</v>
      </c>
      <c r="J108" s="5">
        <v>3.3074705151412398</v>
      </c>
    </row>
    <row r="109" spans="2:10" s="1" customFormat="1" ht="19.649999999999999" customHeight="1" x14ac:dyDescent="0.2">
      <c r="B109" s="6" t="s">
        <v>1224</v>
      </c>
      <c r="C109" s="45" t="s">
        <v>1225</v>
      </c>
      <c r="D109" s="45"/>
      <c r="E109" s="7">
        <v>0</v>
      </c>
      <c r="F109" s="7">
        <v>0</v>
      </c>
      <c r="G109" s="7">
        <v>851320</v>
      </c>
      <c r="H109" s="7">
        <v>1556358.99</v>
      </c>
      <c r="I109" s="8"/>
      <c r="J109" s="8"/>
    </row>
    <row r="110" spans="2:10" s="1" customFormat="1" ht="19.649999999999999" customHeight="1" x14ac:dyDescent="0.2">
      <c r="B110" s="3" t="s">
        <v>390</v>
      </c>
      <c r="C110" s="44" t="s">
        <v>391</v>
      </c>
      <c r="D110" s="44"/>
      <c r="E110" s="4">
        <v>108656.75</v>
      </c>
      <c r="F110" s="4">
        <v>1004603.93</v>
      </c>
      <c r="G110" s="4">
        <v>143618.141</v>
      </c>
      <c r="H110" s="4">
        <v>1549248.62</v>
      </c>
      <c r="I110" s="5">
        <v>0.32175995508792699</v>
      </c>
      <c r="J110" s="5">
        <v>0.851450069490715</v>
      </c>
    </row>
    <row r="111" spans="2:10" s="1" customFormat="1" ht="19.649999999999999" customHeight="1" x14ac:dyDescent="0.2">
      <c r="B111" s="6" t="s">
        <v>296</v>
      </c>
      <c r="C111" s="45" t="s">
        <v>297</v>
      </c>
      <c r="D111" s="45"/>
      <c r="E111" s="7">
        <v>95337.56</v>
      </c>
      <c r="F111" s="7">
        <v>1137957.96</v>
      </c>
      <c r="G111" s="7">
        <v>78762.64</v>
      </c>
      <c r="H111" s="7">
        <v>1506930.19</v>
      </c>
      <c r="I111" s="8">
        <v>-0.173855089221918</v>
      </c>
      <c r="J111" s="8">
        <v>-0.14234460079849401</v>
      </c>
    </row>
    <row r="112" spans="2:10" s="1" customFormat="1" ht="19.649999999999999" customHeight="1" x14ac:dyDescent="0.2">
      <c r="B112" s="3" t="s">
        <v>286</v>
      </c>
      <c r="C112" s="44" t="s">
        <v>287</v>
      </c>
      <c r="D112" s="44"/>
      <c r="E112" s="4">
        <v>2181170.0299999998</v>
      </c>
      <c r="F112" s="4">
        <v>3181084.12</v>
      </c>
      <c r="G112" s="4">
        <v>1243795.22</v>
      </c>
      <c r="H112" s="4">
        <v>1485922.16</v>
      </c>
      <c r="I112" s="5">
        <v>-0.42975778921737701</v>
      </c>
      <c r="J112" s="5">
        <v>2.1413897941098501</v>
      </c>
    </row>
    <row r="113" spans="2:10" s="1" customFormat="1" ht="19.649999999999999" customHeight="1" x14ac:dyDescent="0.2">
      <c r="B113" s="6" t="s">
        <v>338</v>
      </c>
      <c r="C113" s="45" t="s">
        <v>339</v>
      </c>
      <c r="D113" s="45"/>
      <c r="E113" s="7">
        <v>152773.76999999999</v>
      </c>
      <c r="F113" s="7">
        <v>1808589.25</v>
      </c>
      <c r="G113" s="7">
        <v>108528</v>
      </c>
      <c r="H113" s="7">
        <v>1466946.81</v>
      </c>
      <c r="I113" s="8">
        <v>-0.28961627378836002</v>
      </c>
      <c r="J113" s="8">
        <v>2.3665545918247299</v>
      </c>
    </row>
    <row r="114" spans="2:10" s="1" customFormat="1" ht="19.649999999999999" customHeight="1" x14ac:dyDescent="0.2">
      <c r="B114" s="3" t="s">
        <v>336</v>
      </c>
      <c r="C114" s="44" t="s">
        <v>337</v>
      </c>
      <c r="D114" s="44"/>
      <c r="E114" s="4">
        <v>42822.22</v>
      </c>
      <c r="F114" s="4">
        <v>761440</v>
      </c>
      <c r="G114" s="4">
        <v>93788.61</v>
      </c>
      <c r="H114" s="4">
        <v>1451538.94</v>
      </c>
      <c r="I114" s="5">
        <v>1.19018560924679</v>
      </c>
      <c r="J114" s="5">
        <v>7.4268387386946202</v>
      </c>
    </row>
    <row r="115" spans="2:10" s="1" customFormat="1" ht="19.649999999999999" customHeight="1" x14ac:dyDescent="0.2">
      <c r="B115" s="6" t="s">
        <v>1456</v>
      </c>
      <c r="C115" s="45" t="s">
        <v>1457</v>
      </c>
      <c r="D115" s="45"/>
      <c r="E115" s="7">
        <v>2419.89</v>
      </c>
      <c r="F115" s="7">
        <v>71809.119999999995</v>
      </c>
      <c r="G115" s="7">
        <v>43048.59</v>
      </c>
      <c r="H115" s="7">
        <v>1447697.97</v>
      </c>
      <c r="I115" s="8">
        <v>16.789482166544801</v>
      </c>
      <c r="J115" s="8"/>
    </row>
    <row r="116" spans="2:10" s="1" customFormat="1" ht="19.649999999999999" customHeight="1" x14ac:dyDescent="0.2">
      <c r="B116" s="3" t="s">
        <v>376</v>
      </c>
      <c r="C116" s="44" t="s">
        <v>377</v>
      </c>
      <c r="D116" s="44"/>
      <c r="E116" s="4">
        <v>199923.21</v>
      </c>
      <c r="F116" s="4">
        <v>1324795.96</v>
      </c>
      <c r="G116" s="4">
        <v>205754.93</v>
      </c>
      <c r="H116" s="4">
        <v>1442143.83</v>
      </c>
      <c r="I116" s="5">
        <v>2.9169799744612101E-2</v>
      </c>
      <c r="J116" s="5">
        <v>-0.123013077003838</v>
      </c>
    </row>
    <row r="117" spans="2:10" s="1" customFormat="1" ht="19.649999999999999" customHeight="1" x14ac:dyDescent="0.2">
      <c r="B117" s="6" t="s">
        <v>332</v>
      </c>
      <c r="C117" s="45" t="s">
        <v>333</v>
      </c>
      <c r="D117" s="45"/>
      <c r="E117" s="7">
        <v>334828.42</v>
      </c>
      <c r="F117" s="7">
        <v>2759590.75</v>
      </c>
      <c r="G117" s="7">
        <v>75089.34</v>
      </c>
      <c r="H117" s="7">
        <v>1441913.56</v>
      </c>
      <c r="I117" s="8">
        <v>-0.77573785403282103</v>
      </c>
      <c r="J117" s="8">
        <v>-0.57908122813174501</v>
      </c>
    </row>
    <row r="118" spans="2:10" s="1" customFormat="1" ht="19.649999999999999" customHeight="1" x14ac:dyDescent="0.2">
      <c r="B118" s="3" t="s">
        <v>282</v>
      </c>
      <c r="C118" s="44" t="s">
        <v>283</v>
      </c>
      <c r="D118" s="44"/>
      <c r="E118" s="4">
        <v>316862.84999999998</v>
      </c>
      <c r="F118" s="4">
        <v>1531077.76</v>
      </c>
      <c r="G118" s="4">
        <v>304238.55</v>
      </c>
      <c r="H118" s="4">
        <v>1425686.25</v>
      </c>
      <c r="I118" s="5">
        <v>-3.9841527651474397E-2</v>
      </c>
      <c r="J118" s="5">
        <v>1.04858092542538</v>
      </c>
    </row>
    <row r="119" spans="2:10" s="1" customFormat="1" ht="19.649999999999999" customHeight="1" x14ac:dyDescent="0.2">
      <c r="B119" s="6" t="s">
        <v>356</v>
      </c>
      <c r="C119" s="45" t="s">
        <v>357</v>
      </c>
      <c r="D119" s="45"/>
      <c r="E119" s="7">
        <v>23677.39</v>
      </c>
      <c r="F119" s="7">
        <v>1372066.77</v>
      </c>
      <c r="G119" s="7">
        <v>37368.93</v>
      </c>
      <c r="H119" s="7">
        <v>1424127.01</v>
      </c>
      <c r="I119" s="8">
        <v>0.57825376867974099</v>
      </c>
      <c r="J119" s="8">
        <v>0.13210044393964199</v>
      </c>
    </row>
    <row r="120" spans="2:10" s="1" customFormat="1" ht="19.649999999999999" customHeight="1" x14ac:dyDescent="0.2">
      <c r="B120" s="3" t="s">
        <v>558</v>
      </c>
      <c r="C120" s="44" t="s">
        <v>559</v>
      </c>
      <c r="D120" s="44"/>
      <c r="E120" s="4">
        <v>211108.06</v>
      </c>
      <c r="F120" s="4">
        <v>1750625.46</v>
      </c>
      <c r="G120" s="4">
        <v>149386.43</v>
      </c>
      <c r="H120" s="4">
        <v>1381647.99</v>
      </c>
      <c r="I120" s="5">
        <v>-0.29236984130307497</v>
      </c>
      <c r="J120" s="5">
        <v>-0.66760065107924604</v>
      </c>
    </row>
    <row r="121" spans="2:10" s="1" customFormat="1" ht="19.649999999999999" customHeight="1" x14ac:dyDescent="0.2">
      <c r="B121" s="6" t="s">
        <v>416</v>
      </c>
      <c r="C121" s="45" t="s">
        <v>417</v>
      </c>
      <c r="D121" s="45"/>
      <c r="E121" s="7">
        <v>248447.35999999999</v>
      </c>
      <c r="F121" s="7">
        <v>2598078.54</v>
      </c>
      <c r="G121" s="7">
        <v>119355.29</v>
      </c>
      <c r="H121" s="7">
        <v>1359687.4</v>
      </c>
      <c r="I121" s="8">
        <v>-0.51959525752255897</v>
      </c>
      <c r="J121" s="8">
        <v>-0.70624134927938098</v>
      </c>
    </row>
    <row r="122" spans="2:10" s="1" customFormat="1" ht="19.649999999999999" customHeight="1" x14ac:dyDescent="0.2">
      <c r="B122" s="3" t="s">
        <v>398</v>
      </c>
      <c r="C122" s="44" t="s">
        <v>399</v>
      </c>
      <c r="D122" s="44"/>
      <c r="E122" s="4">
        <v>74738.38</v>
      </c>
      <c r="F122" s="4">
        <v>1313094.23</v>
      </c>
      <c r="G122" s="4">
        <v>80601.210000000006</v>
      </c>
      <c r="H122" s="4">
        <v>1340570.6599999999</v>
      </c>
      <c r="I122" s="5">
        <v>7.8444702708300396E-2</v>
      </c>
      <c r="J122" s="5">
        <v>0.69605982071710004</v>
      </c>
    </row>
    <row r="123" spans="2:10" s="1" customFormat="1" ht="19.649999999999999" customHeight="1" x14ac:dyDescent="0.2">
      <c r="B123" s="6" t="s">
        <v>394</v>
      </c>
      <c r="C123" s="45" t="s">
        <v>395</v>
      </c>
      <c r="D123" s="45"/>
      <c r="E123" s="7">
        <v>142142.18</v>
      </c>
      <c r="F123" s="7">
        <v>1641546.59</v>
      </c>
      <c r="G123" s="7">
        <v>77309.399999999994</v>
      </c>
      <c r="H123" s="7">
        <v>1327317.72</v>
      </c>
      <c r="I123" s="8">
        <v>-0.456112182886178</v>
      </c>
      <c r="J123" s="8">
        <v>-0.10849833413954101</v>
      </c>
    </row>
    <row r="124" spans="2:10" s="1" customFormat="1" ht="19.649999999999999" customHeight="1" x14ac:dyDescent="0.2">
      <c r="B124" s="3" t="s">
        <v>430</v>
      </c>
      <c r="C124" s="44" t="s">
        <v>431</v>
      </c>
      <c r="D124" s="44"/>
      <c r="E124" s="4">
        <v>43562.26</v>
      </c>
      <c r="F124" s="4">
        <v>729488.59</v>
      </c>
      <c r="G124" s="4">
        <v>50589.21</v>
      </c>
      <c r="H124" s="4">
        <v>1310966.68</v>
      </c>
      <c r="I124" s="5">
        <v>0.16130820577261201</v>
      </c>
      <c r="J124" s="5">
        <v>2995.9567478137601</v>
      </c>
    </row>
    <row r="125" spans="2:10" s="1" customFormat="1" ht="19.649999999999999" customHeight="1" x14ac:dyDescent="0.2">
      <c r="B125" s="6" t="s">
        <v>498</v>
      </c>
      <c r="C125" s="45" t="s">
        <v>499</v>
      </c>
      <c r="D125" s="45"/>
      <c r="E125" s="7">
        <v>233857.35</v>
      </c>
      <c r="F125" s="7">
        <v>2633634.7799999998</v>
      </c>
      <c r="G125" s="7">
        <v>102854.17</v>
      </c>
      <c r="H125" s="7">
        <v>1299130.3700000001</v>
      </c>
      <c r="I125" s="8">
        <v>-0.56018414644654102</v>
      </c>
      <c r="J125" s="8">
        <v>-0.320620292685874</v>
      </c>
    </row>
    <row r="126" spans="2:10" s="1" customFormat="1" ht="19.649999999999999" customHeight="1" x14ac:dyDescent="0.2">
      <c r="B126" s="3" t="s">
        <v>478</v>
      </c>
      <c r="C126" s="44" t="s">
        <v>295</v>
      </c>
      <c r="D126" s="44"/>
      <c r="E126" s="4">
        <v>79934.350000000006</v>
      </c>
      <c r="F126" s="4">
        <v>1166753.8700000001</v>
      </c>
      <c r="G126" s="4">
        <v>85970.38</v>
      </c>
      <c r="H126" s="4">
        <v>1289698.47</v>
      </c>
      <c r="I126" s="5">
        <v>7.5512342315913E-2</v>
      </c>
      <c r="J126" s="5">
        <v>-0.255432242887217</v>
      </c>
    </row>
    <row r="127" spans="2:10" s="1" customFormat="1" ht="19.649999999999999" customHeight="1" x14ac:dyDescent="0.2">
      <c r="B127" s="6" t="s">
        <v>402</v>
      </c>
      <c r="C127" s="45" t="s">
        <v>403</v>
      </c>
      <c r="D127" s="45"/>
      <c r="E127" s="7">
        <v>75657.279999999999</v>
      </c>
      <c r="F127" s="7">
        <v>1340163.79</v>
      </c>
      <c r="G127" s="7">
        <v>55467.24</v>
      </c>
      <c r="H127" s="7">
        <v>1276195.1499999999</v>
      </c>
      <c r="I127" s="8">
        <v>-0.26686182744079601</v>
      </c>
      <c r="J127" s="8">
        <v>-2.6375465788537101E-2</v>
      </c>
    </row>
    <row r="128" spans="2:10" s="1" customFormat="1" ht="19.649999999999999" customHeight="1" x14ac:dyDescent="0.2">
      <c r="B128" s="3" t="s">
        <v>354</v>
      </c>
      <c r="C128" s="44" t="s">
        <v>355</v>
      </c>
      <c r="D128" s="44"/>
      <c r="E128" s="4">
        <v>211184.64000000001</v>
      </c>
      <c r="F128" s="4">
        <v>1784762.77</v>
      </c>
      <c r="G128" s="4">
        <v>130223.33</v>
      </c>
      <c r="H128" s="4">
        <v>1259946.7</v>
      </c>
      <c r="I128" s="5">
        <v>-0.38336741725155798</v>
      </c>
      <c r="J128" s="5">
        <v>0.83823310936401596</v>
      </c>
    </row>
    <row r="129" spans="2:10" s="1" customFormat="1" ht="19.649999999999999" customHeight="1" x14ac:dyDescent="0.2">
      <c r="B129" s="6" t="s">
        <v>392</v>
      </c>
      <c r="C129" s="45" t="s">
        <v>393</v>
      </c>
      <c r="D129" s="45"/>
      <c r="E129" s="7">
        <v>75184.38</v>
      </c>
      <c r="F129" s="7">
        <v>1122210.07</v>
      </c>
      <c r="G129" s="7">
        <v>92777.05</v>
      </c>
      <c r="H129" s="7">
        <v>1232797.22</v>
      </c>
      <c r="I129" s="8">
        <v>0.233993683262401</v>
      </c>
      <c r="J129" s="8">
        <v>1.10102736323093</v>
      </c>
    </row>
    <row r="130" spans="2:10" s="1" customFormat="1" ht="19.649999999999999" customHeight="1" x14ac:dyDescent="0.2">
      <c r="B130" s="3" t="s">
        <v>462</v>
      </c>
      <c r="C130" s="44" t="s">
        <v>463</v>
      </c>
      <c r="D130" s="44"/>
      <c r="E130" s="4">
        <v>11756.07</v>
      </c>
      <c r="F130" s="4">
        <v>1207197.55</v>
      </c>
      <c r="G130" s="4">
        <v>12051.62</v>
      </c>
      <c r="H130" s="4">
        <v>1232103.5</v>
      </c>
      <c r="I130" s="5">
        <v>2.5140204166868602E-2</v>
      </c>
      <c r="J130" s="5">
        <v>8.2956257166757294E-2</v>
      </c>
    </row>
    <row r="131" spans="2:10" s="1" customFormat="1" ht="19.649999999999999" customHeight="1" x14ac:dyDescent="0.2">
      <c r="B131" s="6" t="s">
        <v>300</v>
      </c>
      <c r="C131" s="45" t="s">
        <v>301</v>
      </c>
      <c r="D131" s="45"/>
      <c r="E131" s="7">
        <v>14361</v>
      </c>
      <c r="F131" s="7">
        <v>85492.6</v>
      </c>
      <c r="G131" s="7">
        <v>257324.45</v>
      </c>
      <c r="H131" s="7">
        <v>1229110.32</v>
      </c>
      <c r="I131" s="8">
        <v>16.918282153053401</v>
      </c>
      <c r="J131" s="8"/>
    </row>
    <row r="132" spans="2:10" s="1" customFormat="1" ht="19.649999999999999" customHeight="1" x14ac:dyDescent="0.2">
      <c r="B132" s="3" t="s">
        <v>448</v>
      </c>
      <c r="C132" s="44" t="s">
        <v>449</v>
      </c>
      <c r="D132" s="44"/>
      <c r="E132" s="4">
        <v>91402.91</v>
      </c>
      <c r="F132" s="4">
        <v>1246958.1000000001</v>
      </c>
      <c r="G132" s="4">
        <v>86286.04</v>
      </c>
      <c r="H132" s="4">
        <v>1228100.1399999999</v>
      </c>
      <c r="I132" s="5">
        <v>-5.59814780514101E-2</v>
      </c>
      <c r="J132" s="5">
        <v>-0.42079821593690803</v>
      </c>
    </row>
    <row r="133" spans="2:10" s="1" customFormat="1" ht="19.649999999999999" customHeight="1" x14ac:dyDescent="0.2">
      <c r="B133" s="6" t="s">
        <v>434</v>
      </c>
      <c r="C133" s="45" t="s">
        <v>435</v>
      </c>
      <c r="D133" s="45"/>
      <c r="E133" s="7">
        <v>96846.73</v>
      </c>
      <c r="F133" s="7">
        <v>1376778.95</v>
      </c>
      <c r="G133" s="7">
        <v>81285.16</v>
      </c>
      <c r="H133" s="7">
        <v>1205572.22</v>
      </c>
      <c r="I133" s="8">
        <v>-0.16068245153966501</v>
      </c>
      <c r="J133" s="8">
        <v>-0.39766054039542997</v>
      </c>
    </row>
    <row r="134" spans="2:10" s="1" customFormat="1" ht="19.649999999999999" customHeight="1" x14ac:dyDescent="0.2">
      <c r="B134" s="3" t="s">
        <v>378</v>
      </c>
      <c r="C134" s="44" t="s">
        <v>379</v>
      </c>
      <c r="D134" s="44"/>
      <c r="E134" s="4">
        <v>53774.71</v>
      </c>
      <c r="F134" s="4">
        <v>984107.24</v>
      </c>
      <c r="G134" s="4">
        <v>66733.94</v>
      </c>
      <c r="H134" s="4">
        <v>1196005.3600000001</v>
      </c>
      <c r="I134" s="5">
        <v>0.24099116480590899</v>
      </c>
      <c r="J134" s="5">
        <v>0.63232758455409199</v>
      </c>
    </row>
    <row r="135" spans="2:10" s="1" customFormat="1" ht="19.649999999999999" customHeight="1" x14ac:dyDescent="0.2">
      <c r="B135" s="6" t="s">
        <v>256</v>
      </c>
      <c r="C135" s="45" t="s">
        <v>257</v>
      </c>
      <c r="D135" s="45"/>
      <c r="E135" s="7">
        <v>37962.050000000003</v>
      </c>
      <c r="F135" s="7">
        <v>399977.04</v>
      </c>
      <c r="G135" s="7">
        <v>119375.09</v>
      </c>
      <c r="H135" s="7">
        <v>1181513.82</v>
      </c>
      <c r="I135" s="8">
        <v>2.1445901894128498</v>
      </c>
      <c r="J135" s="8">
        <v>37.983157725481398</v>
      </c>
    </row>
    <row r="136" spans="2:10" s="1" customFormat="1" ht="19.649999999999999" customHeight="1" x14ac:dyDescent="0.2">
      <c r="B136" s="3" t="s">
        <v>546</v>
      </c>
      <c r="C136" s="44" t="s">
        <v>547</v>
      </c>
      <c r="D136" s="44"/>
      <c r="E136" s="4">
        <v>412337.65</v>
      </c>
      <c r="F136" s="4">
        <v>2258272.98</v>
      </c>
      <c r="G136" s="4">
        <v>253154.13</v>
      </c>
      <c r="H136" s="4">
        <v>1160386.03</v>
      </c>
      <c r="I136" s="5">
        <v>-0.38605138288972601</v>
      </c>
      <c r="J136" s="5">
        <v>1.2849379583675899</v>
      </c>
    </row>
    <row r="137" spans="2:10" s="1" customFormat="1" ht="19.649999999999999" customHeight="1" x14ac:dyDescent="0.2">
      <c r="B137" s="6" t="s">
        <v>493</v>
      </c>
      <c r="C137" s="45" t="s">
        <v>494</v>
      </c>
      <c r="D137" s="45"/>
      <c r="E137" s="7">
        <v>116802.86</v>
      </c>
      <c r="F137" s="7">
        <v>2363046.17</v>
      </c>
      <c r="G137" s="7">
        <v>69987.03</v>
      </c>
      <c r="H137" s="7">
        <v>1147078.8899999999</v>
      </c>
      <c r="I137" s="8">
        <v>-0.40081064795844901</v>
      </c>
      <c r="J137" s="8">
        <v>-0.63009003732768298</v>
      </c>
    </row>
    <row r="138" spans="2:10" s="1" customFormat="1" ht="19.649999999999999" customHeight="1" x14ac:dyDescent="0.2">
      <c r="B138" s="3" t="s">
        <v>320</v>
      </c>
      <c r="C138" s="44" t="s">
        <v>321</v>
      </c>
      <c r="D138" s="44"/>
      <c r="E138" s="4">
        <v>113557.8</v>
      </c>
      <c r="F138" s="4">
        <v>561720.31000000006</v>
      </c>
      <c r="G138" s="4">
        <v>192513.91</v>
      </c>
      <c r="H138" s="4">
        <v>1122375.8999999999</v>
      </c>
      <c r="I138" s="5">
        <v>0.69529446678255402</v>
      </c>
      <c r="J138" s="5">
        <v>5.57056484748282</v>
      </c>
    </row>
    <row r="139" spans="2:10" s="1" customFormat="1" ht="19.649999999999999" customHeight="1" x14ac:dyDescent="0.2">
      <c r="B139" s="6" t="s">
        <v>362</v>
      </c>
      <c r="C139" s="45" t="s">
        <v>363</v>
      </c>
      <c r="D139" s="45"/>
      <c r="E139" s="7">
        <v>97011.12</v>
      </c>
      <c r="F139" s="7">
        <v>889704.48</v>
      </c>
      <c r="G139" s="7">
        <v>120240.38</v>
      </c>
      <c r="H139" s="7">
        <v>1120360.69</v>
      </c>
      <c r="I139" s="8">
        <v>0.23944945692823699</v>
      </c>
      <c r="J139" s="8">
        <v>0.27031121963292098</v>
      </c>
    </row>
    <row r="140" spans="2:10" s="1" customFormat="1" ht="19.649999999999999" customHeight="1" x14ac:dyDescent="0.2">
      <c r="B140" s="3" t="s">
        <v>534</v>
      </c>
      <c r="C140" s="44" t="s">
        <v>535</v>
      </c>
      <c r="D140" s="44"/>
      <c r="E140" s="4">
        <v>89247.33</v>
      </c>
      <c r="F140" s="4">
        <v>1599817.79</v>
      </c>
      <c r="G140" s="4">
        <v>56243.73</v>
      </c>
      <c r="H140" s="4">
        <v>1109220.1299999999</v>
      </c>
      <c r="I140" s="5">
        <v>-0.36979929819749202</v>
      </c>
      <c r="J140" s="5">
        <v>-0.81266352445844503</v>
      </c>
    </row>
    <row r="141" spans="2:10" s="1" customFormat="1" ht="19.649999999999999" customHeight="1" x14ac:dyDescent="0.2">
      <c r="B141" s="6" t="s">
        <v>491</v>
      </c>
      <c r="C141" s="45" t="s">
        <v>492</v>
      </c>
      <c r="D141" s="45"/>
      <c r="E141" s="7">
        <v>9702.1</v>
      </c>
      <c r="F141" s="7">
        <v>33003.71</v>
      </c>
      <c r="G141" s="7">
        <v>396344.61</v>
      </c>
      <c r="H141" s="7">
        <v>1108262.02</v>
      </c>
      <c r="I141" s="8">
        <v>39.851424949237803</v>
      </c>
      <c r="J141" s="8">
        <v>1282.4168656990601</v>
      </c>
    </row>
    <row r="142" spans="2:10" s="1" customFormat="1" ht="19.649999999999999" customHeight="1" x14ac:dyDescent="0.2">
      <c r="B142" s="3" t="s">
        <v>406</v>
      </c>
      <c r="C142" s="44" t="s">
        <v>407</v>
      </c>
      <c r="D142" s="44"/>
      <c r="E142" s="4">
        <v>79606.91</v>
      </c>
      <c r="F142" s="4">
        <v>674894.78</v>
      </c>
      <c r="G142" s="4">
        <v>120431.64</v>
      </c>
      <c r="H142" s="4">
        <v>1106036.02</v>
      </c>
      <c r="I142" s="5">
        <v>0.51282897426869101</v>
      </c>
      <c r="J142" s="5">
        <v>0.85726636594542505</v>
      </c>
    </row>
    <row r="143" spans="2:10" s="1" customFormat="1" ht="19.649999999999999" customHeight="1" x14ac:dyDescent="0.2">
      <c r="B143" s="6" t="s">
        <v>530</v>
      </c>
      <c r="C143" s="45" t="s">
        <v>531</v>
      </c>
      <c r="D143" s="45"/>
      <c r="E143" s="7">
        <v>155548.35999999999</v>
      </c>
      <c r="F143" s="7">
        <v>1262944.83</v>
      </c>
      <c r="G143" s="7">
        <v>127313.01</v>
      </c>
      <c r="H143" s="7">
        <v>1102056.97</v>
      </c>
      <c r="I143" s="8">
        <v>-0.18152136094523899</v>
      </c>
      <c r="J143" s="8">
        <v>-0.76344613831950603</v>
      </c>
    </row>
    <row r="144" spans="2:10" s="1" customFormat="1" ht="19.649999999999999" customHeight="1" x14ac:dyDescent="0.2">
      <c r="B144" s="3" t="s">
        <v>388</v>
      </c>
      <c r="C144" s="44" t="s">
        <v>389</v>
      </c>
      <c r="D144" s="44"/>
      <c r="E144" s="4">
        <v>444318.57</v>
      </c>
      <c r="F144" s="4">
        <v>3547970.02</v>
      </c>
      <c r="G144" s="4">
        <v>96625.06</v>
      </c>
      <c r="H144" s="4">
        <v>1097888.05</v>
      </c>
      <c r="I144" s="5">
        <v>-0.78253202426358204</v>
      </c>
      <c r="J144" s="5">
        <v>-0.210239972460635</v>
      </c>
    </row>
    <row r="145" spans="2:10" s="1" customFormat="1" ht="19.649999999999999" customHeight="1" x14ac:dyDescent="0.2">
      <c r="B145" s="6" t="s">
        <v>456</v>
      </c>
      <c r="C145" s="45" t="s">
        <v>457</v>
      </c>
      <c r="D145" s="45"/>
      <c r="E145" s="7">
        <v>58383.22</v>
      </c>
      <c r="F145" s="7">
        <v>693891.28</v>
      </c>
      <c r="G145" s="7">
        <v>75225.490000000005</v>
      </c>
      <c r="H145" s="7">
        <v>1050108.18</v>
      </c>
      <c r="I145" s="8">
        <v>0.288477922252318</v>
      </c>
      <c r="J145" s="8">
        <v>2.0935157189895599</v>
      </c>
    </row>
    <row r="146" spans="2:10" s="1" customFormat="1" ht="19.649999999999999" customHeight="1" x14ac:dyDescent="0.2">
      <c r="B146" s="3" t="s">
        <v>479</v>
      </c>
      <c r="C146" s="44" t="s">
        <v>480</v>
      </c>
      <c r="D146" s="44"/>
      <c r="E146" s="4">
        <v>98880.26</v>
      </c>
      <c r="F146" s="4">
        <v>1975240.19</v>
      </c>
      <c r="G146" s="4">
        <v>42303.21</v>
      </c>
      <c r="H146" s="4">
        <v>1018878.79</v>
      </c>
      <c r="I146" s="5">
        <v>-0.57217739920991295</v>
      </c>
      <c r="J146" s="5">
        <v>-0.77452589851597498</v>
      </c>
    </row>
    <row r="147" spans="2:10" s="1" customFormat="1" ht="19.649999999999999" customHeight="1" x14ac:dyDescent="0.2">
      <c r="B147" s="6" t="s">
        <v>424</v>
      </c>
      <c r="C147" s="45" t="s">
        <v>425</v>
      </c>
      <c r="D147" s="45"/>
      <c r="E147" s="7">
        <v>35011.25</v>
      </c>
      <c r="F147" s="7">
        <v>714920.11</v>
      </c>
      <c r="G147" s="7">
        <v>47393.38</v>
      </c>
      <c r="H147" s="7">
        <v>1016396.67</v>
      </c>
      <c r="I147" s="8">
        <v>0.35366146595737102</v>
      </c>
      <c r="J147" s="8">
        <v>0.115573053877223</v>
      </c>
    </row>
    <row r="148" spans="2:10" s="1" customFormat="1" ht="19.649999999999999" customHeight="1" x14ac:dyDescent="0.2">
      <c r="B148" s="3" t="s">
        <v>888</v>
      </c>
      <c r="C148" s="44" t="s">
        <v>889</v>
      </c>
      <c r="D148" s="44"/>
      <c r="E148" s="4">
        <v>166534.43</v>
      </c>
      <c r="F148" s="4">
        <v>1535084.31</v>
      </c>
      <c r="G148" s="4">
        <v>121324.87</v>
      </c>
      <c r="H148" s="4">
        <v>1012249.47</v>
      </c>
      <c r="I148" s="5">
        <v>-0.27147275191082099</v>
      </c>
      <c r="J148" s="5">
        <v>-0.98916225510203704</v>
      </c>
    </row>
    <row r="149" spans="2:10" s="1" customFormat="1" ht="19.649999999999999" customHeight="1" x14ac:dyDescent="0.2">
      <c r="B149" s="6" t="s">
        <v>446</v>
      </c>
      <c r="C149" s="45" t="s">
        <v>447</v>
      </c>
      <c r="D149" s="45"/>
      <c r="E149" s="7">
        <v>137336.72</v>
      </c>
      <c r="F149" s="7">
        <v>444328.64</v>
      </c>
      <c r="G149" s="7">
        <v>237831.78</v>
      </c>
      <c r="H149" s="7">
        <v>970791.04</v>
      </c>
      <c r="I149" s="8">
        <v>0.73174210072877899</v>
      </c>
      <c r="J149" s="8">
        <v>0.574183766697552</v>
      </c>
    </row>
    <row r="150" spans="2:10" s="1" customFormat="1" ht="19.649999999999999" customHeight="1" x14ac:dyDescent="0.2">
      <c r="B150" s="3" t="s">
        <v>400</v>
      </c>
      <c r="C150" s="44" t="s">
        <v>401</v>
      </c>
      <c r="D150" s="44"/>
      <c r="E150" s="4">
        <v>25837.19</v>
      </c>
      <c r="F150" s="4">
        <v>804560.78</v>
      </c>
      <c r="G150" s="4">
        <v>29842.57</v>
      </c>
      <c r="H150" s="4">
        <v>957645.5</v>
      </c>
      <c r="I150" s="5">
        <v>0.15502382418521499</v>
      </c>
      <c r="J150" s="5">
        <v>0.103781758558569</v>
      </c>
    </row>
    <row r="151" spans="2:10" s="1" customFormat="1" ht="19.649999999999999" customHeight="1" x14ac:dyDescent="0.2">
      <c r="B151" s="6" t="s">
        <v>408</v>
      </c>
      <c r="C151" s="45" t="s">
        <v>409</v>
      </c>
      <c r="D151" s="45"/>
      <c r="E151" s="7">
        <v>129056.54</v>
      </c>
      <c r="F151" s="7">
        <v>1672123.26</v>
      </c>
      <c r="G151" s="7">
        <v>78484.23</v>
      </c>
      <c r="H151" s="7">
        <v>879325.39</v>
      </c>
      <c r="I151" s="8">
        <v>-0.39186166001351003</v>
      </c>
      <c r="J151" s="8">
        <v>-0.323250516457735</v>
      </c>
    </row>
    <row r="152" spans="2:10" s="1" customFormat="1" ht="19.649999999999999" customHeight="1" x14ac:dyDescent="0.2">
      <c r="B152" s="3" t="s">
        <v>452</v>
      </c>
      <c r="C152" s="44" t="s">
        <v>453</v>
      </c>
      <c r="D152" s="44"/>
      <c r="E152" s="4">
        <v>22360.639999999999</v>
      </c>
      <c r="F152" s="4">
        <v>340677.31</v>
      </c>
      <c r="G152" s="4">
        <v>52134.27</v>
      </c>
      <c r="H152" s="4">
        <v>875248.67</v>
      </c>
      <c r="I152" s="5">
        <v>1.3315195808349001</v>
      </c>
      <c r="J152" s="5">
        <v>12.3553953803497</v>
      </c>
    </row>
    <row r="153" spans="2:10" s="1" customFormat="1" ht="19.649999999999999" customHeight="1" x14ac:dyDescent="0.2">
      <c r="B153" s="6" t="s">
        <v>386</v>
      </c>
      <c r="C153" s="45" t="s">
        <v>387</v>
      </c>
      <c r="D153" s="45"/>
      <c r="E153" s="7">
        <v>241639.85</v>
      </c>
      <c r="F153" s="7">
        <v>1155303.8500000001</v>
      </c>
      <c r="G153" s="7">
        <v>74707.23</v>
      </c>
      <c r="H153" s="7">
        <v>805747.62</v>
      </c>
      <c r="I153" s="8">
        <v>-0.69083232753206902</v>
      </c>
      <c r="J153" s="8"/>
    </row>
    <row r="154" spans="2:10" s="1" customFormat="1" ht="19.649999999999999" customHeight="1" x14ac:dyDescent="0.2">
      <c r="B154" s="3" t="s">
        <v>444</v>
      </c>
      <c r="C154" s="44" t="s">
        <v>445</v>
      </c>
      <c r="D154" s="44"/>
      <c r="E154" s="4">
        <v>61544.81</v>
      </c>
      <c r="F154" s="4">
        <v>840450.7</v>
      </c>
      <c r="G154" s="4">
        <v>53827.040000000001</v>
      </c>
      <c r="H154" s="4">
        <v>799510.18</v>
      </c>
      <c r="I154" s="5">
        <v>-0.125400825837304</v>
      </c>
      <c r="J154" s="5">
        <v>0.195094789895562</v>
      </c>
    </row>
    <row r="155" spans="2:10" s="1" customFormat="1" ht="19.649999999999999" customHeight="1" x14ac:dyDescent="0.2">
      <c r="B155" s="6" t="s">
        <v>1009</v>
      </c>
      <c r="C155" s="45" t="s">
        <v>1010</v>
      </c>
      <c r="D155" s="45"/>
      <c r="E155" s="7">
        <v>90666.92</v>
      </c>
      <c r="F155" s="7">
        <v>152545.21</v>
      </c>
      <c r="G155" s="7">
        <v>414910.06</v>
      </c>
      <c r="H155" s="7">
        <v>774700.97</v>
      </c>
      <c r="I155" s="8">
        <v>3.5762011106145399</v>
      </c>
      <c r="J155" s="8">
        <v>-1</v>
      </c>
    </row>
    <row r="156" spans="2:10" s="1" customFormat="1" ht="19.649999999999999" customHeight="1" x14ac:dyDescent="0.2">
      <c r="B156" s="3" t="s">
        <v>1450</v>
      </c>
      <c r="C156" s="44" t="s">
        <v>1451</v>
      </c>
      <c r="D156" s="44"/>
      <c r="E156" s="4">
        <v>13470.91</v>
      </c>
      <c r="F156" s="4">
        <v>379630.69</v>
      </c>
      <c r="G156" s="4">
        <v>20796.64</v>
      </c>
      <c r="H156" s="4">
        <v>769644.5</v>
      </c>
      <c r="I156" s="5">
        <v>0.54381849481586597</v>
      </c>
      <c r="J156" s="5"/>
    </row>
    <row r="157" spans="2:10" s="1" customFormat="1" ht="19.649999999999999" customHeight="1" x14ac:dyDescent="0.2">
      <c r="B157" s="6" t="s">
        <v>468</v>
      </c>
      <c r="C157" s="45" t="s">
        <v>469</v>
      </c>
      <c r="D157" s="45"/>
      <c r="E157" s="7">
        <v>72681.919999999998</v>
      </c>
      <c r="F157" s="7">
        <v>819425.28000000003</v>
      </c>
      <c r="G157" s="7">
        <v>55406.31</v>
      </c>
      <c r="H157" s="7">
        <v>764697.96</v>
      </c>
      <c r="I157" s="8">
        <v>-0.23768785964927799</v>
      </c>
      <c r="J157" s="8">
        <v>-0.57482123080401903</v>
      </c>
    </row>
    <row r="158" spans="2:10" s="1" customFormat="1" ht="19.649999999999999" customHeight="1" x14ac:dyDescent="0.2">
      <c r="B158" s="3" t="s">
        <v>472</v>
      </c>
      <c r="C158" s="44" t="s">
        <v>473</v>
      </c>
      <c r="D158" s="44"/>
      <c r="E158" s="4">
        <v>37491.47</v>
      </c>
      <c r="F158" s="4">
        <v>545067.43000000005</v>
      </c>
      <c r="G158" s="4">
        <v>45022.07</v>
      </c>
      <c r="H158" s="4">
        <v>745041.72</v>
      </c>
      <c r="I158" s="5">
        <v>0.200861689338935</v>
      </c>
      <c r="J158" s="5">
        <v>-0.12869374696622299</v>
      </c>
    </row>
    <row r="159" spans="2:10" s="1" customFormat="1" ht="19.649999999999999" customHeight="1" x14ac:dyDescent="0.2">
      <c r="B159" s="6" t="s">
        <v>487</v>
      </c>
      <c r="C159" s="45" t="s">
        <v>488</v>
      </c>
      <c r="D159" s="45"/>
      <c r="E159" s="7">
        <v>6906.07</v>
      </c>
      <c r="F159" s="7">
        <v>27045.27</v>
      </c>
      <c r="G159" s="7">
        <v>121194.51</v>
      </c>
      <c r="H159" s="7">
        <v>744988.01</v>
      </c>
      <c r="I159" s="8">
        <v>16.548983720118699</v>
      </c>
      <c r="J159" s="8"/>
    </row>
    <row r="160" spans="2:10" s="1" customFormat="1" ht="19.649999999999999" customHeight="1" x14ac:dyDescent="0.2">
      <c r="B160" s="3" t="s">
        <v>380</v>
      </c>
      <c r="C160" s="44" t="s">
        <v>381</v>
      </c>
      <c r="D160" s="44"/>
      <c r="E160" s="4">
        <v>72289.83</v>
      </c>
      <c r="F160" s="4">
        <v>839739.28</v>
      </c>
      <c r="G160" s="4">
        <v>56813.2</v>
      </c>
      <c r="H160" s="4">
        <v>735159.99</v>
      </c>
      <c r="I160" s="5">
        <v>-0.21409138740539299</v>
      </c>
      <c r="J160" s="5">
        <v>1.01867010901427</v>
      </c>
    </row>
    <row r="161" spans="2:10" s="1" customFormat="1" ht="19.649999999999999" customHeight="1" x14ac:dyDescent="0.2">
      <c r="B161" s="6" t="s">
        <v>526</v>
      </c>
      <c r="C161" s="45" t="s">
        <v>527</v>
      </c>
      <c r="D161" s="45"/>
      <c r="E161" s="7">
        <v>51593.17</v>
      </c>
      <c r="F161" s="7">
        <v>1049726.3799999999</v>
      </c>
      <c r="G161" s="7">
        <v>27498.41</v>
      </c>
      <c r="H161" s="7">
        <v>689271.59</v>
      </c>
      <c r="I161" s="8">
        <v>-0.46701452924873599</v>
      </c>
      <c r="J161" s="8">
        <v>-0.72536639729376695</v>
      </c>
    </row>
    <row r="162" spans="2:10" s="1" customFormat="1" ht="19.649999999999999" customHeight="1" x14ac:dyDescent="0.2">
      <c r="B162" s="3" t="s">
        <v>630</v>
      </c>
      <c r="C162" s="44" t="s">
        <v>631</v>
      </c>
      <c r="D162" s="44"/>
      <c r="E162" s="4">
        <v>39311.67</v>
      </c>
      <c r="F162" s="4">
        <v>676101.64</v>
      </c>
      <c r="G162" s="4">
        <v>40608.400000000001</v>
      </c>
      <c r="H162" s="4">
        <v>681875.52</v>
      </c>
      <c r="I162" s="5">
        <v>3.29858792567191E-2</v>
      </c>
      <c r="J162" s="5">
        <v>-0.816752343805764</v>
      </c>
    </row>
    <row r="163" spans="2:10" s="1" customFormat="1" ht="19.649999999999999" customHeight="1" x14ac:dyDescent="0.2">
      <c r="B163" s="6" t="s">
        <v>442</v>
      </c>
      <c r="C163" s="45" t="s">
        <v>443</v>
      </c>
      <c r="D163" s="45"/>
      <c r="E163" s="7">
        <v>56859.97</v>
      </c>
      <c r="F163" s="7">
        <v>829264.62</v>
      </c>
      <c r="G163" s="7">
        <v>43197.94</v>
      </c>
      <c r="H163" s="7">
        <v>673138.36</v>
      </c>
      <c r="I163" s="8">
        <v>-0.24027501245603899</v>
      </c>
      <c r="J163" s="8">
        <v>0.22052272600283601</v>
      </c>
    </row>
    <row r="164" spans="2:10" s="1" customFormat="1" ht="19.649999999999999" customHeight="1" x14ac:dyDescent="0.2">
      <c r="B164" s="3" t="s">
        <v>506</v>
      </c>
      <c r="C164" s="44" t="s">
        <v>507</v>
      </c>
      <c r="D164" s="44"/>
      <c r="E164" s="4">
        <v>52820.97</v>
      </c>
      <c r="F164" s="4">
        <v>1104264.6299999999</v>
      </c>
      <c r="G164" s="4">
        <v>18036.080000000002</v>
      </c>
      <c r="H164" s="4">
        <v>672128.25</v>
      </c>
      <c r="I164" s="5">
        <v>-0.65854318843444204</v>
      </c>
      <c r="J164" s="5">
        <v>-0.45275442709748898</v>
      </c>
    </row>
    <row r="165" spans="2:10" s="1" customFormat="1" ht="19.649999999999999" customHeight="1" x14ac:dyDescent="0.2">
      <c r="B165" s="6" t="s">
        <v>428</v>
      </c>
      <c r="C165" s="45" t="s">
        <v>429</v>
      </c>
      <c r="D165" s="45"/>
      <c r="E165" s="7">
        <v>132414.20000000001</v>
      </c>
      <c r="F165" s="7">
        <v>1127556.72</v>
      </c>
      <c r="G165" s="7">
        <v>82926.69</v>
      </c>
      <c r="H165" s="7">
        <v>666336.89</v>
      </c>
      <c r="I165" s="8">
        <v>-0.37373265102987402</v>
      </c>
      <c r="J165" s="8">
        <v>-0.39307496699181799</v>
      </c>
    </row>
    <row r="166" spans="2:10" s="1" customFormat="1" ht="19.649999999999999" customHeight="1" x14ac:dyDescent="0.2">
      <c r="B166" s="3" t="s">
        <v>904</v>
      </c>
      <c r="C166" s="44" t="s">
        <v>905</v>
      </c>
      <c r="D166" s="44"/>
      <c r="E166" s="4">
        <v>1529.16</v>
      </c>
      <c r="F166" s="4">
        <v>40223.69</v>
      </c>
      <c r="G166" s="4">
        <v>17941.46</v>
      </c>
      <c r="H166" s="4">
        <v>656533.61</v>
      </c>
      <c r="I166" s="5">
        <v>10.732886028930899</v>
      </c>
      <c r="J166" s="5"/>
    </row>
    <row r="167" spans="2:10" s="1" customFormat="1" ht="19.649999999999999" customHeight="1" x14ac:dyDescent="0.2">
      <c r="B167" s="6" t="s">
        <v>314</v>
      </c>
      <c r="C167" s="45" t="s">
        <v>315</v>
      </c>
      <c r="D167" s="45"/>
      <c r="E167" s="7">
        <v>136767.4</v>
      </c>
      <c r="F167" s="7">
        <v>784603.24</v>
      </c>
      <c r="G167" s="7">
        <v>101545.9</v>
      </c>
      <c r="H167" s="7">
        <v>654359.55000000005</v>
      </c>
      <c r="I167" s="8">
        <v>-0.25752847535304502</v>
      </c>
      <c r="J167" s="8"/>
    </row>
    <row r="168" spans="2:10" s="1" customFormat="1" ht="19.649999999999999" customHeight="1" x14ac:dyDescent="0.2">
      <c r="B168" s="3" t="s">
        <v>502</v>
      </c>
      <c r="C168" s="44" t="s">
        <v>503</v>
      </c>
      <c r="D168" s="44"/>
      <c r="E168" s="4">
        <v>229307.25</v>
      </c>
      <c r="F168" s="4">
        <v>797165.26</v>
      </c>
      <c r="G168" s="4">
        <v>196327.87</v>
      </c>
      <c r="H168" s="4">
        <v>648617.82999999996</v>
      </c>
      <c r="I168" s="5">
        <v>-0.14382179368511</v>
      </c>
      <c r="J168" s="5"/>
    </row>
    <row r="169" spans="2:10" s="1" customFormat="1" ht="19.649999999999999" customHeight="1" x14ac:dyDescent="0.2">
      <c r="B169" s="6" t="s">
        <v>707</v>
      </c>
      <c r="C169" s="45" t="s">
        <v>708</v>
      </c>
      <c r="D169" s="45"/>
      <c r="E169" s="7">
        <v>13616.17</v>
      </c>
      <c r="F169" s="7">
        <v>266716</v>
      </c>
      <c r="G169" s="7">
        <v>44475.82</v>
      </c>
      <c r="H169" s="7">
        <v>641045.56000000006</v>
      </c>
      <c r="I169" s="8">
        <v>2.2663972321144601</v>
      </c>
      <c r="J169" s="8">
        <v>2.8277378532536002</v>
      </c>
    </row>
    <row r="170" spans="2:10" s="1" customFormat="1" ht="19.649999999999999" customHeight="1" x14ac:dyDescent="0.2">
      <c r="B170" s="3" t="s">
        <v>544</v>
      </c>
      <c r="C170" s="44" t="s">
        <v>545</v>
      </c>
      <c r="D170" s="44"/>
      <c r="E170" s="4">
        <v>46937.84</v>
      </c>
      <c r="F170" s="4">
        <v>467858.34</v>
      </c>
      <c r="G170" s="4">
        <v>96502.77</v>
      </c>
      <c r="H170" s="4">
        <v>640603.94999999995</v>
      </c>
      <c r="I170" s="5">
        <v>1.0559695546279899</v>
      </c>
      <c r="J170" s="5">
        <v>1.3095053520950299</v>
      </c>
    </row>
    <row r="171" spans="2:10" s="1" customFormat="1" ht="19.649999999999999" customHeight="1" x14ac:dyDescent="0.2">
      <c r="B171" s="6" t="s">
        <v>572</v>
      </c>
      <c r="C171" s="45" t="s">
        <v>573</v>
      </c>
      <c r="D171" s="45"/>
      <c r="E171" s="7">
        <v>60538.94</v>
      </c>
      <c r="F171" s="7">
        <v>754917.4</v>
      </c>
      <c r="G171" s="7">
        <v>26085.48</v>
      </c>
      <c r="H171" s="7">
        <v>630431.57999999996</v>
      </c>
      <c r="I171" s="8">
        <v>-0.56911237626558997</v>
      </c>
      <c r="J171" s="8"/>
    </row>
    <row r="172" spans="2:10" s="1" customFormat="1" ht="19.649999999999999" customHeight="1" x14ac:dyDescent="0.2">
      <c r="B172" s="3" t="s">
        <v>1042</v>
      </c>
      <c r="C172" s="44" t="s">
        <v>611</v>
      </c>
      <c r="D172" s="44"/>
      <c r="E172" s="4">
        <v>4526.5</v>
      </c>
      <c r="F172" s="4">
        <v>75243.960000000006</v>
      </c>
      <c r="G172" s="4">
        <v>28016.97</v>
      </c>
      <c r="H172" s="4">
        <v>609164.19999999995</v>
      </c>
      <c r="I172" s="5">
        <v>5.1895437976361398</v>
      </c>
      <c r="J172" s="5">
        <v>-1</v>
      </c>
    </row>
    <row r="173" spans="2:10" s="1" customFormat="1" ht="19.649999999999999" customHeight="1" x14ac:dyDescent="0.2">
      <c r="B173" s="6" t="s">
        <v>1471</v>
      </c>
      <c r="C173" s="45" t="s">
        <v>1472</v>
      </c>
      <c r="D173" s="45"/>
      <c r="E173" s="7">
        <v>7815.97</v>
      </c>
      <c r="F173" s="7">
        <v>105586.94</v>
      </c>
      <c r="G173" s="7">
        <v>37029.83</v>
      </c>
      <c r="H173" s="7">
        <v>578104.41</v>
      </c>
      <c r="I173" s="8">
        <v>3.7377139369777499</v>
      </c>
      <c r="J173" s="8"/>
    </row>
    <row r="174" spans="2:10" s="1" customFormat="1" ht="19.649999999999999" customHeight="1" x14ac:dyDescent="0.2">
      <c r="B174" s="3" t="s">
        <v>518</v>
      </c>
      <c r="C174" s="44" t="s">
        <v>519</v>
      </c>
      <c r="D174" s="44"/>
      <c r="E174" s="4">
        <v>37462.79</v>
      </c>
      <c r="F174" s="4">
        <v>606784.73</v>
      </c>
      <c r="G174" s="4">
        <v>11966.04</v>
      </c>
      <c r="H174" s="4">
        <v>572794.92000000004</v>
      </c>
      <c r="I174" s="5">
        <v>-0.68058865877314501</v>
      </c>
      <c r="J174" s="5">
        <v>-0.30772594553562999</v>
      </c>
    </row>
    <row r="175" spans="2:10" s="1" customFormat="1" ht="19.649999999999999" customHeight="1" x14ac:dyDescent="0.2">
      <c r="B175" s="6" t="s">
        <v>414</v>
      </c>
      <c r="C175" s="45" t="s">
        <v>415</v>
      </c>
      <c r="D175" s="45"/>
      <c r="E175" s="7">
        <v>103381.35</v>
      </c>
      <c r="F175" s="7">
        <v>562925.64</v>
      </c>
      <c r="G175" s="7">
        <v>97509.63</v>
      </c>
      <c r="H175" s="7">
        <v>563601.29</v>
      </c>
      <c r="I175" s="8">
        <v>-5.6796704628059101E-2</v>
      </c>
      <c r="J175" s="8">
        <v>0.647104064972718</v>
      </c>
    </row>
    <row r="176" spans="2:10" s="1" customFormat="1" ht="19.649999999999999" customHeight="1" x14ac:dyDescent="0.2">
      <c r="B176" s="3" t="s">
        <v>1477</v>
      </c>
      <c r="C176" s="44" t="s">
        <v>1478</v>
      </c>
      <c r="D176" s="44"/>
      <c r="E176" s="4">
        <v>0</v>
      </c>
      <c r="F176" s="4">
        <v>0</v>
      </c>
      <c r="G176" s="4">
        <v>71106</v>
      </c>
      <c r="H176" s="4">
        <v>543805.62</v>
      </c>
      <c r="I176" s="5"/>
      <c r="J176" s="5"/>
    </row>
    <row r="177" spans="2:10" s="1" customFormat="1" ht="19.649999999999999" customHeight="1" x14ac:dyDescent="0.2">
      <c r="B177" s="6" t="s">
        <v>870</v>
      </c>
      <c r="C177" s="45" t="s">
        <v>871</v>
      </c>
      <c r="D177" s="45"/>
      <c r="E177" s="7">
        <v>103363.46</v>
      </c>
      <c r="F177" s="7">
        <v>675605.93</v>
      </c>
      <c r="G177" s="7">
        <v>95937.86</v>
      </c>
      <c r="H177" s="7">
        <v>537526.93000000005</v>
      </c>
      <c r="I177" s="8">
        <v>-7.18397004125053E-2</v>
      </c>
      <c r="J177" s="8">
        <v>-0.90819929129730603</v>
      </c>
    </row>
    <row r="178" spans="2:10" s="1" customFormat="1" ht="19.649999999999999" customHeight="1" x14ac:dyDescent="0.2">
      <c r="B178" s="3" t="s">
        <v>420</v>
      </c>
      <c r="C178" s="44" t="s">
        <v>421</v>
      </c>
      <c r="D178" s="44"/>
      <c r="E178" s="4">
        <v>24288.67</v>
      </c>
      <c r="F178" s="4">
        <v>382745.08</v>
      </c>
      <c r="G178" s="4">
        <v>28270.400000000001</v>
      </c>
      <c r="H178" s="4">
        <v>533482.78</v>
      </c>
      <c r="I178" s="5">
        <v>0.163933636547411</v>
      </c>
      <c r="J178" s="5">
        <v>1.67126159374276</v>
      </c>
    </row>
    <row r="179" spans="2:10" s="1" customFormat="1" ht="19.649999999999999" customHeight="1" x14ac:dyDescent="0.2">
      <c r="B179" s="6" t="s">
        <v>470</v>
      </c>
      <c r="C179" s="45" t="s">
        <v>471</v>
      </c>
      <c r="D179" s="45"/>
      <c r="E179" s="7">
        <v>43078.23</v>
      </c>
      <c r="F179" s="7">
        <v>445706.26</v>
      </c>
      <c r="G179" s="7">
        <v>33296.410000000003</v>
      </c>
      <c r="H179" s="7">
        <v>529411.69999999995</v>
      </c>
      <c r="I179" s="8">
        <v>-0.227071075111489</v>
      </c>
      <c r="J179" s="8">
        <v>3.7486759206899103E-2</v>
      </c>
    </row>
    <row r="180" spans="2:10" s="1" customFormat="1" ht="19.649999999999999" customHeight="1" x14ac:dyDescent="0.2">
      <c r="B180" s="3" t="s">
        <v>550</v>
      </c>
      <c r="C180" s="44" t="s">
        <v>551</v>
      </c>
      <c r="D180" s="44"/>
      <c r="E180" s="4">
        <v>71901.78</v>
      </c>
      <c r="F180" s="4">
        <v>1186971.71</v>
      </c>
      <c r="G180" s="4">
        <v>25651.97</v>
      </c>
      <c r="H180" s="4">
        <v>513013.26</v>
      </c>
      <c r="I180" s="5">
        <v>-0.64323595326847305</v>
      </c>
      <c r="J180" s="5">
        <v>-0.83923143880678797</v>
      </c>
    </row>
    <row r="181" spans="2:10" s="1" customFormat="1" ht="19.649999999999999" customHeight="1" x14ac:dyDescent="0.2">
      <c r="B181" s="6" t="s">
        <v>582</v>
      </c>
      <c r="C181" s="45" t="s">
        <v>583</v>
      </c>
      <c r="D181" s="45"/>
      <c r="E181" s="7">
        <v>22577.27</v>
      </c>
      <c r="F181" s="7">
        <v>287878.18</v>
      </c>
      <c r="G181" s="7">
        <v>25854.32</v>
      </c>
      <c r="H181" s="7">
        <v>509400.26</v>
      </c>
      <c r="I181" s="8">
        <v>0.14514819550813701</v>
      </c>
      <c r="J181" s="8">
        <v>1.2188402421984199</v>
      </c>
    </row>
    <row r="182" spans="2:10" s="1" customFormat="1" ht="19.649999999999999" customHeight="1" x14ac:dyDescent="0.2">
      <c r="B182" s="3" t="s">
        <v>542</v>
      </c>
      <c r="C182" s="44" t="s">
        <v>543</v>
      </c>
      <c r="D182" s="44"/>
      <c r="E182" s="4">
        <v>80785.8</v>
      </c>
      <c r="F182" s="4">
        <v>381213.11</v>
      </c>
      <c r="G182" s="4">
        <v>105342.87</v>
      </c>
      <c r="H182" s="4">
        <v>506632.42</v>
      </c>
      <c r="I182" s="5">
        <v>0.30397755546147998</v>
      </c>
      <c r="J182" s="5">
        <v>-4.0078073173754898E-2</v>
      </c>
    </row>
    <row r="183" spans="2:10" s="1" customFormat="1" ht="19.649999999999999" customHeight="1" x14ac:dyDescent="0.2">
      <c r="B183" s="6" t="s">
        <v>560</v>
      </c>
      <c r="C183" s="45" t="s">
        <v>561</v>
      </c>
      <c r="D183" s="45"/>
      <c r="E183" s="7">
        <v>65661.19</v>
      </c>
      <c r="F183" s="7">
        <v>537501.15</v>
      </c>
      <c r="G183" s="7">
        <v>65939.100000000006</v>
      </c>
      <c r="H183" s="7">
        <v>498498.39</v>
      </c>
      <c r="I183" s="8">
        <v>4.2324849732389702E-3</v>
      </c>
      <c r="J183" s="8">
        <v>-0.22922141262329199</v>
      </c>
    </row>
    <row r="184" spans="2:10" s="1" customFormat="1" ht="19.649999999999999" customHeight="1" x14ac:dyDescent="0.2">
      <c r="B184" s="3" t="s">
        <v>701</v>
      </c>
      <c r="C184" s="44" t="s">
        <v>702</v>
      </c>
      <c r="D184" s="44"/>
      <c r="E184" s="4">
        <v>13805.79</v>
      </c>
      <c r="F184" s="4">
        <v>147569.32999999999</v>
      </c>
      <c r="G184" s="4">
        <v>34024.769999999997</v>
      </c>
      <c r="H184" s="4">
        <v>498401.1</v>
      </c>
      <c r="I184" s="5">
        <v>1.4645290128272299</v>
      </c>
      <c r="J184" s="5">
        <v>-0.66763734648448902</v>
      </c>
    </row>
    <row r="185" spans="2:10" s="1" customFormat="1" ht="19.649999999999999" customHeight="1" x14ac:dyDescent="0.2">
      <c r="B185" s="6" t="s">
        <v>410</v>
      </c>
      <c r="C185" s="45" t="s">
        <v>411</v>
      </c>
      <c r="D185" s="45"/>
      <c r="E185" s="7">
        <v>7333.85</v>
      </c>
      <c r="F185" s="7">
        <v>93247.1</v>
      </c>
      <c r="G185" s="7">
        <v>127234.38</v>
      </c>
      <c r="H185" s="7">
        <v>496474.78</v>
      </c>
      <c r="I185" s="8">
        <v>16.3489204169706</v>
      </c>
      <c r="J185" s="8">
        <v>7.9711938356009604</v>
      </c>
    </row>
    <row r="186" spans="2:10" s="1" customFormat="1" ht="19.649999999999999" customHeight="1" x14ac:dyDescent="0.2">
      <c r="B186" s="3" t="s">
        <v>496</v>
      </c>
      <c r="C186" s="44" t="s">
        <v>497</v>
      </c>
      <c r="D186" s="44"/>
      <c r="E186" s="4">
        <v>29278.73</v>
      </c>
      <c r="F186" s="4">
        <v>551530.35</v>
      </c>
      <c r="G186" s="4">
        <v>25405.77</v>
      </c>
      <c r="H186" s="4">
        <v>496273.57</v>
      </c>
      <c r="I186" s="5">
        <v>-0.132278961553319</v>
      </c>
      <c r="J186" s="5"/>
    </row>
    <row r="187" spans="2:10" s="1" customFormat="1" ht="19.649999999999999" customHeight="1" x14ac:dyDescent="0.2">
      <c r="B187" s="6" t="s">
        <v>996</v>
      </c>
      <c r="C187" s="45" t="s">
        <v>997</v>
      </c>
      <c r="D187" s="45"/>
      <c r="E187" s="7">
        <v>326480.26</v>
      </c>
      <c r="F187" s="7">
        <v>1140990.3999999999</v>
      </c>
      <c r="G187" s="7">
        <v>145403.57</v>
      </c>
      <c r="H187" s="7">
        <v>492484.09</v>
      </c>
      <c r="I187" s="8">
        <v>-0.55463288959644896</v>
      </c>
      <c r="J187" s="8">
        <v>-1</v>
      </c>
    </row>
    <row r="188" spans="2:10" s="1" customFormat="1" ht="19.649999999999999" customHeight="1" x14ac:dyDescent="0.2">
      <c r="B188" s="3" t="s">
        <v>681</v>
      </c>
      <c r="C188" s="44" t="s">
        <v>682</v>
      </c>
      <c r="D188" s="44"/>
      <c r="E188" s="4">
        <v>17153.02</v>
      </c>
      <c r="F188" s="4">
        <v>712523.27</v>
      </c>
      <c r="G188" s="4">
        <v>14893.22</v>
      </c>
      <c r="H188" s="4">
        <v>490876.11</v>
      </c>
      <c r="I188" s="5">
        <v>-0.13174356469006601</v>
      </c>
      <c r="J188" s="5"/>
    </row>
    <row r="189" spans="2:10" s="1" customFormat="1" ht="19.649999999999999" customHeight="1" x14ac:dyDescent="0.2">
      <c r="B189" s="6" t="s">
        <v>476</v>
      </c>
      <c r="C189" s="45" t="s">
        <v>477</v>
      </c>
      <c r="D189" s="45"/>
      <c r="E189" s="7">
        <v>226548.41</v>
      </c>
      <c r="F189" s="7">
        <v>1252121.17</v>
      </c>
      <c r="G189" s="7">
        <v>102416.63</v>
      </c>
      <c r="H189" s="7">
        <v>490007.14</v>
      </c>
      <c r="I189" s="8">
        <v>-0.54792607019400397</v>
      </c>
      <c r="J189" s="8">
        <v>1.1673944994932099</v>
      </c>
    </row>
    <row r="190" spans="2:10" s="1" customFormat="1" ht="19.649999999999999" customHeight="1" x14ac:dyDescent="0.2">
      <c r="B190" s="3" t="s">
        <v>436</v>
      </c>
      <c r="C190" s="44" t="s">
        <v>437</v>
      </c>
      <c r="D190" s="44"/>
      <c r="E190" s="4">
        <v>77603.66</v>
      </c>
      <c r="F190" s="4">
        <v>492419.82</v>
      </c>
      <c r="G190" s="4">
        <v>81241.81</v>
      </c>
      <c r="H190" s="4">
        <v>489404.82</v>
      </c>
      <c r="I190" s="5">
        <v>4.6881165140922401E-2</v>
      </c>
      <c r="J190" s="5">
        <v>2.4208300908862901</v>
      </c>
    </row>
    <row r="191" spans="2:10" s="1" customFormat="1" ht="19.649999999999999" customHeight="1" x14ac:dyDescent="0.2">
      <c r="B191" s="6" t="s">
        <v>1300</v>
      </c>
      <c r="C191" s="45" t="s">
        <v>1301</v>
      </c>
      <c r="D191" s="45"/>
      <c r="E191" s="7">
        <v>101.7</v>
      </c>
      <c r="F191" s="7">
        <v>2450.14</v>
      </c>
      <c r="G191" s="7">
        <v>24220.67</v>
      </c>
      <c r="H191" s="7">
        <v>486687.74</v>
      </c>
      <c r="I191" s="8">
        <v>237.15801376597801</v>
      </c>
      <c r="J191" s="8"/>
    </row>
    <row r="192" spans="2:10" s="1" customFormat="1" ht="19.649999999999999" customHeight="1" x14ac:dyDescent="0.2">
      <c r="B192" s="3" t="s">
        <v>780</v>
      </c>
      <c r="C192" s="44" t="s">
        <v>781</v>
      </c>
      <c r="D192" s="44"/>
      <c r="E192" s="4">
        <v>75502.600000000006</v>
      </c>
      <c r="F192" s="4">
        <v>353736.83</v>
      </c>
      <c r="G192" s="4">
        <v>86249.23</v>
      </c>
      <c r="H192" s="4">
        <v>480937.5</v>
      </c>
      <c r="I192" s="5">
        <v>0.14233456861088201</v>
      </c>
      <c r="J192" s="5">
        <v>-0.40539516872109999</v>
      </c>
    </row>
    <row r="193" spans="2:10" s="1" customFormat="1" ht="19.649999999999999" customHeight="1" x14ac:dyDescent="0.2">
      <c r="B193" s="6" t="s">
        <v>495</v>
      </c>
      <c r="C193" s="45" t="s">
        <v>251</v>
      </c>
      <c r="D193" s="45"/>
      <c r="E193" s="7">
        <v>53297.33</v>
      </c>
      <c r="F193" s="7">
        <v>367779.14</v>
      </c>
      <c r="G193" s="7">
        <v>50951.14</v>
      </c>
      <c r="H193" s="7">
        <v>474919.26</v>
      </c>
      <c r="I193" s="8">
        <v>-4.4020779277310899E-2</v>
      </c>
      <c r="J193" s="8">
        <v>-0.20211749864522799</v>
      </c>
    </row>
    <row r="194" spans="2:10" s="1" customFormat="1" ht="19.649999999999999" customHeight="1" x14ac:dyDescent="0.2">
      <c r="B194" s="3" t="s">
        <v>458</v>
      </c>
      <c r="C194" s="44" t="s">
        <v>459</v>
      </c>
      <c r="D194" s="44"/>
      <c r="E194" s="4">
        <v>11508.41</v>
      </c>
      <c r="F194" s="4">
        <v>215800.82</v>
      </c>
      <c r="G194" s="4">
        <v>19962.95</v>
      </c>
      <c r="H194" s="4">
        <v>461856.89</v>
      </c>
      <c r="I194" s="5">
        <v>0.73464014577165804</v>
      </c>
      <c r="J194" s="5">
        <v>2.1677223198352902</v>
      </c>
    </row>
    <row r="195" spans="2:10" s="1" customFormat="1" ht="19.649999999999999" customHeight="1" x14ac:dyDescent="0.2">
      <c r="B195" s="6" t="s">
        <v>636</v>
      </c>
      <c r="C195" s="45" t="s">
        <v>637</v>
      </c>
      <c r="D195" s="45"/>
      <c r="E195" s="7">
        <v>0</v>
      </c>
      <c r="F195" s="7">
        <v>0</v>
      </c>
      <c r="G195" s="7">
        <v>10007.950000000001</v>
      </c>
      <c r="H195" s="7">
        <v>453131.97</v>
      </c>
      <c r="I195" s="8"/>
      <c r="J195" s="8"/>
    </row>
    <row r="196" spans="2:10" s="1" customFormat="1" ht="19.649999999999999" customHeight="1" x14ac:dyDescent="0.2">
      <c r="B196" s="3" t="s">
        <v>460</v>
      </c>
      <c r="C196" s="44" t="s">
        <v>461</v>
      </c>
      <c r="D196" s="44"/>
      <c r="E196" s="4">
        <v>42323.48</v>
      </c>
      <c r="F196" s="4">
        <v>635662.1</v>
      </c>
      <c r="G196" s="4">
        <v>30169.98</v>
      </c>
      <c r="H196" s="4">
        <v>439442.28</v>
      </c>
      <c r="I196" s="5">
        <v>-0.28715738875914698</v>
      </c>
      <c r="J196" s="5">
        <v>2.6855020795448499</v>
      </c>
    </row>
    <row r="197" spans="2:10" s="1" customFormat="1" ht="19.649999999999999" customHeight="1" x14ac:dyDescent="0.2">
      <c r="B197" s="6" t="s">
        <v>929</v>
      </c>
      <c r="C197" s="45" t="s">
        <v>930</v>
      </c>
      <c r="D197" s="45"/>
      <c r="E197" s="7">
        <v>10447.09</v>
      </c>
      <c r="F197" s="7">
        <v>118744.99</v>
      </c>
      <c r="G197" s="7">
        <v>76075.83</v>
      </c>
      <c r="H197" s="7">
        <v>439084.42</v>
      </c>
      <c r="I197" s="8">
        <v>6.2820115457988797</v>
      </c>
      <c r="J197" s="8">
        <v>3.2077175697865301</v>
      </c>
    </row>
    <row r="198" spans="2:10" s="1" customFormat="1" ht="19.649999999999999" customHeight="1" x14ac:dyDescent="0.2">
      <c r="B198" s="3" t="s">
        <v>485</v>
      </c>
      <c r="C198" s="44" t="s">
        <v>486</v>
      </c>
      <c r="D198" s="44"/>
      <c r="E198" s="4">
        <v>85674.240000000005</v>
      </c>
      <c r="F198" s="4">
        <v>470587.57</v>
      </c>
      <c r="G198" s="4">
        <v>132459.65</v>
      </c>
      <c r="H198" s="4">
        <v>435417.23</v>
      </c>
      <c r="I198" s="5">
        <v>0.54608491420524996</v>
      </c>
      <c r="J198" s="5">
        <v>5.25945538855665</v>
      </c>
    </row>
    <row r="199" spans="2:10" s="1" customFormat="1" ht="19.649999999999999" customHeight="1" x14ac:dyDescent="0.2">
      <c r="B199" s="6" t="s">
        <v>673</v>
      </c>
      <c r="C199" s="45" t="s">
        <v>674</v>
      </c>
      <c r="D199" s="45"/>
      <c r="E199" s="7">
        <v>40100.85</v>
      </c>
      <c r="F199" s="7">
        <v>272231.15000000002</v>
      </c>
      <c r="G199" s="7">
        <v>59668.28</v>
      </c>
      <c r="H199" s="7">
        <v>431288.48</v>
      </c>
      <c r="I199" s="8">
        <v>0.48795549221525197</v>
      </c>
      <c r="J199" s="8">
        <v>0.230639501895749</v>
      </c>
    </row>
    <row r="200" spans="2:10" s="1" customFormat="1" ht="19.649999999999999" customHeight="1" x14ac:dyDescent="0.2">
      <c r="B200" s="3" t="s">
        <v>803</v>
      </c>
      <c r="C200" s="44" t="s">
        <v>804</v>
      </c>
      <c r="D200" s="44"/>
      <c r="E200" s="4">
        <v>48934.27</v>
      </c>
      <c r="F200" s="4">
        <v>1034252.34</v>
      </c>
      <c r="G200" s="4">
        <v>19381.87</v>
      </c>
      <c r="H200" s="4">
        <v>427570.21</v>
      </c>
      <c r="I200" s="5">
        <v>-0.60392032005381902</v>
      </c>
      <c r="J200" s="5">
        <v>2.52627206283915</v>
      </c>
    </row>
    <row r="201" spans="2:10" s="1" customFormat="1" ht="19.649999999999999" customHeight="1" x14ac:dyDescent="0.2">
      <c r="B201" s="6" t="s">
        <v>648</v>
      </c>
      <c r="C201" s="45" t="s">
        <v>469</v>
      </c>
      <c r="D201" s="45"/>
      <c r="E201" s="7">
        <v>91229.16</v>
      </c>
      <c r="F201" s="7">
        <v>586021.04</v>
      </c>
      <c r="G201" s="7">
        <v>46636.03</v>
      </c>
      <c r="H201" s="7">
        <v>427443.15</v>
      </c>
      <c r="I201" s="8">
        <v>-0.48880347029392801</v>
      </c>
      <c r="J201" s="8">
        <v>0.98228815829761196</v>
      </c>
    </row>
    <row r="202" spans="2:10" s="1" customFormat="1" ht="19.649999999999999" customHeight="1" x14ac:dyDescent="0.2">
      <c r="B202" s="3" t="s">
        <v>1234</v>
      </c>
      <c r="C202" s="44" t="s">
        <v>1235</v>
      </c>
      <c r="D202" s="44"/>
      <c r="E202" s="4">
        <v>68730.31</v>
      </c>
      <c r="F202" s="4">
        <v>383160.1</v>
      </c>
      <c r="G202" s="4">
        <v>89145.1</v>
      </c>
      <c r="H202" s="4">
        <v>425518.87</v>
      </c>
      <c r="I202" s="5">
        <v>0.29702746866702601</v>
      </c>
      <c r="J202" s="5"/>
    </row>
    <row r="203" spans="2:10" s="1" customFormat="1" ht="19.649999999999999" customHeight="1" x14ac:dyDescent="0.2">
      <c r="B203" s="6" t="s">
        <v>750</v>
      </c>
      <c r="C203" s="45" t="s">
        <v>751</v>
      </c>
      <c r="D203" s="45"/>
      <c r="E203" s="7">
        <v>58775.16</v>
      </c>
      <c r="F203" s="7">
        <v>42349.39</v>
      </c>
      <c r="G203" s="7">
        <v>19923.580000000002</v>
      </c>
      <c r="H203" s="7">
        <v>424977</v>
      </c>
      <c r="I203" s="8">
        <v>-0.66102040385768401</v>
      </c>
      <c r="J203" s="8">
        <v>73.8848668473928</v>
      </c>
    </row>
    <row r="204" spans="2:10" s="1" customFormat="1" ht="19.649999999999999" customHeight="1" x14ac:dyDescent="0.2">
      <c r="B204" s="3" t="s">
        <v>590</v>
      </c>
      <c r="C204" s="44" t="s">
        <v>591</v>
      </c>
      <c r="D204" s="44"/>
      <c r="E204" s="4">
        <v>65670.36</v>
      </c>
      <c r="F204" s="4">
        <v>204403.33</v>
      </c>
      <c r="G204" s="4">
        <v>122281.64</v>
      </c>
      <c r="H204" s="4">
        <v>419366.6</v>
      </c>
      <c r="I204" s="5">
        <v>0.86205222569207696</v>
      </c>
      <c r="J204" s="5">
        <v>0.383612559133235</v>
      </c>
    </row>
    <row r="205" spans="2:10" s="1" customFormat="1" ht="19.649999999999999" customHeight="1" x14ac:dyDescent="0.2">
      <c r="B205" s="6" t="s">
        <v>464</v>
      </c>
      <c r="C205" s="45" t="s">
        <v>465</v>
      </c>
      <c r="D205" s="45"/>
      <c r="E205" s="7">
        <v>159538.35999999999</v>
      </c>
      <c r="F205" s="7">
        <v>1328766.04</v>
      </c>
      <c r="G205" s="7">
        <v>31646.63</v>
      </c>
      <c r="H205" s="7">
        <v>418978.68</v>
      </c>
      <c r="I205" s="8">
        <v>-0.80163623344253998</v>
      </c>
      <c r="J205" s="8">
        <v>-0.57966597796917196</v>
      </c>
    </row>
    <row r="206" spans="2:10" s="1" customFormat="1" ht="19.649999999999999" customHeight="1" x14ac:dyDescent="0.2">
      <c r="B206" s="3" t="s">
        <v>500</v>
      </c>
      <c r="C206" s="44" t="s">
        <v>501</v>
      </c>
      <c r="D206" s="44"/>
      <c r="E206" s="4">
        <v>17399.47</v>
      </c>
      <c r="F206" s="4">
        <v>261271.67</v>
      </c>
      <c r="G206" s="4">
        <v>24865.27</v>
      </c>
      <c r="H206" s="4">
        <v>407184.59</v>
      </c>
      <c r="I206" s="5">
        <v>0.42908203525739502</v>
      </c>
      <c r="J206" s="5">
        <v>0.97755188315765495</v>
      </c>
    </row>
    <row r="207" spans="2:10" s="1" customFormat="1" ht="19.649999999999999" customHeight="1" x14ac:dyDescent="0.2">
      <c r="B207" s="6" t="s">
        <v>786</v>
      </c>
      <c r="C207" s="45" t="s">
        <v>787</v>
      </c>
      <c r="D207" s="45"/>
      <c r="E207" s="7">
        <v>4502.76</v>
      </c>
      <c r="F207" s="7">
        <v>41711.35</v>
      </c>
      <c r="G207" s="7">
        <v>27585.14</v>
      </c>
      <c r="H207" s="7">
        <v>405319.76</v>
      </c>
      <c r="I207" s="8">
        <v>5.1262736632643104</v>
      </c>
      <c r="J207" s="8">
        <v>1.9583124190949199</v>
      </c>
    </row>
    <row r="208" spans="2:10" s="1" customFormat="1" ht="19.649999999999999" customHeight="1" x14ac:dyDescent="0.2">
      <c r="B208" s="3" t="s">
        <v>851</v>
      </c>
      <c r="C208" s="44" t="s">
        <v>295</v>
      </c>
      <c r="D208" s="44"/>
      <c r="E208" s="4">
        <v>8330.73</v>
      </c>
      <c r="F208" s="4">
        <v>115059.97</v>
      </c>
      <c r="G208" s="4">
        <v>34724.76</v>
      </c>
      <c r="H208" s="4">
        <v>399259.1</v>
      </c>
      <c r="I208" s="5">
        <v>3.1682733686003499</v>
      </c>
      <c r="J208" s="5">
        <v>-0.51191554742215795</v>
      </c>
    </row>
    <row r="209" spans="2:10" s="1" customFormat="1" ht="19.649999999999999" customHeight="1" x14ac:dyDescent="0.2">
      <c r="B209" s="6" t="s">
        <v>608</v>
      </c>
      <c r="C209" s="45" t="s">
        <v>609</v>
      </c>
      <c r="D209" s="45"/>
      <c r="E209" s="7">
        <v>84597.66</v>
      </c>
      <c r="F209" s="7">
        <v>868942.21</v>
      </c>
      <c r="G209" s="7">
        <v>40133.410000000003</v>
      </c>
      <c r="H209" s="7">
        <v>389716.75</v>
      </c>
      <c r="I209" s="8">
        <v>-0.52559668908099799</v>
      </c>
      <c r="J209" s="8">
        <v>-0.59541000250171106</v>
      </c>
    </row>
    <row r="210" spans="2:10" s="1" customFormat="1" ht="19.649999999999999" customHeight="1" x14ac:dyDescent="0.2">
      <c r="B210" s="3" t="s">
        <v>738</v>
      </c>
      <c r="C210" s="44" t="s">
        <v>739</v>
      </c>
      <c r="D210" s="44"/>
      <c r="E210" s="4">
        <v>19424.23</v>
      </c>
      <c r="F210" s="4">
        <v>260334.31</v>
      </c>
      <c r="G210" s="4">
        <v>22007.040000000001</v>
      </c>
      <c r="H210" s="4">
        <v>388908.63</v>
      </c>
      <c r="I210" s="5">
        <v>0.13296846258513201</v>
      </c>
      <c r="J210" s="5">
        <v>0.49730703986429198</v>
      </c>
    </row>
    <row r="211" spans="2:10" s="1" customFormat="1" ht="19.649999999999999" customHeight="1" x14ac:dyDescent="0.2">
      <c r="B211" s="6" t="s">
        <v>554</v>
      </c>
      <c r="C211" s="45" t="s">
        <v>555</v>
      </c>
      <c r="D211" s="45"/>
      <c r="E211" s="7">
        <v>128231.45</v>
      </c>
      <c r="F211" s="7">
        <v>1804240.18</v>
      </c>
      <c r="G211" s="7">
        <v>37554.379999999997</v>
      </c>
      <c r="H211" s="7">
        <v>380725.37</v>
      </c>
      <c r="I211" s="8">
        <v>-0.70713596391524902</v>
      </c>
      <c r="J211" s="8">
        <v>0.33086936387267302</v>
      </c>
    </row>
    <row r="212" spans="2:10" s="1" customFormat="1" ht="19.649999999999999" customHeight="1" x14ac:dyDescent="0.2">
      <c r="B212" s="3" t="s">
        <v>954</v>
      </c>
      <c r="C212" s="44" t="s">
        <v>955</v>
      </c>
      <c r="D212" s="44"/>
      <c r="E212" s="4">
        <v>34048.824999999997</v>
      </c>
      <c r="F212" s="4">
        <v>294670.73</v>
      </c>
      <c r="G212" s="4">
        <v>30369.9</v>
      </c>
      <c r="H212" s="4">
        <v>379300.4</v>
      </c>
      <c r="I212" s="5">
        <v>-0.10804851562425399</v>
      </c>
      <c r="J212" s="5">
        <v>-0.27454744925946201</v>
      </c>
    </row>
    <row r="213" spans="2:10" s="1" customFormat="1" ht="19.649999999999999" customHeight="1" x14ac:dyDescent="0.2">
      <c r="B213" s="6" t="s">
        <v>606</v>
      </c>
      <c r="C213" s="45" t="s">
        <v>607</v>
      </c>
      <c r="D213" s="45"/>
      <c r="E213" s="7">
        <v>36308.519999999997</v>
      </c>
      <c r="F213" s="7">
        <v>424212.65</v>
      </c>
      <c r="G213" s="7">
        <v>33170.51</v>
      </c>
      <c r="H213" s="7">
        <v>378629.88</v>
      </c>
      <c r="I213" s="8">
        <v>-8.6426271299408594E-2</v>
      </c>
      <c r="J213" s="8">
        <v>6.7863639753590999</v>
      </c>
    </row>
    <row r="214" spans="2:10" s="1" customFormat="1" ht="19.649999999999999" customHeight="1" x14ac:dyDescent="0.2">
      <c r="B214" s="3" t="s">
        <v>878</v>
      </c>
      <c r="C214" s="44" t="s">
        <v>879</v>
      </c>
      <c r="D214" s="44"/>
      <c r="E214" s="4">
        <v>18264.2</v>
      </c>
      <c r="F214" s="4">
        <v>122104.59</v>
      </c>
      <c r="G214" s="4">
        <v>102410.85</v>
      </c>
      <c r="H214" s="4">
        <v>372939.5</v>
      </c>
      <c r="I214" s="5">
        <v>4.6071905695294602</v>
      </c>
      <c r="J214" s="5">
        <v>-0.96128533627707902</v>
      </c>
    </row>
    <row r="215" spans="2:10" s="1" customFormat="1" ht="19.649999999999999" customHeight="1" x14ac:dyDescent="0.2">
      <c r="B215" s="6" t="s">
        <v>683</v>
      </c>
      <c r="C215" s="45" t="s">
        <v>684</v>
      </c>
      <c r="D215" s="45"/>
      <c r="E215" s="7">
        <v>73.209999999999994</v>
      </c>
      <c r="F215" s="7">
        <v>260</v>
      </c>
      <c r="G215" s="7">
        <v>12057.49</v>
      </c>
      <c r="H215" s="7">
        <v>369289.62</v>
      </c>
      <c r="I215" s="8">
        <v>163.69730911077701</v>
      </c>
      <c r="J215" s="8">
        <v>59.563269230769201</v>
      </c>
    </row>
    <row r="216" spans="2:10" s="1" customFormat="1" ht="19.649999999999999" customHeight="1" x14ac:dyDescent="0.2">
      <c r="B216" s="3" t="s">
        <v>720</v>
      </c>
      <c r="C216" s="44" t="s">
        <v>721</v>
      </c>
      <c r="D216" s="44"/>
      <c r="E216" s="4">
        <v>61329.58</v>
      </c>
      <c r="F216" s="4">
        <v>559523.21</v>
      </c>
      <c r="G216" s="4">
        <v>31698.63</v>
      </c>
      <c r="H216" s="4">
        <v>365572.61</v>
      </c>
      <c r="I216" s="5">
        <v>-0.483142881461116</v>
      </c>
      <c r="J216" s="5">
        <v>-0.81979142691827001</v>
      </c>
    </row>
    <row r="217" spans="2:10" s="1" customFormat="1" ht="19.649999999999999" customHeight="1" x14ac:dyDescent="0.2">
      <c r="B217" s="6" t="s">
        <v>667</v>
      </c>
      <c r="C217" s="45" t="s">
        <v>668</v>
      </c>
      <c r="D217" s="45"/>
      <c r="E217" s="7">
        <v>18278.55</v>
      </c>
      <c r="F217" s="7">
        <v>429960.32</v>
      </c>
      <c r="G217" s="7">
        <v>17294.330000000002</v>
      </c>
      <c r="H217" s="7">
        <v>359789.07</v>
      </c>
      <c r="I217" s="8">
        <v>-5.3845627798703999E-2</v>
      </c>
      <c r="J217" s="8">
        <v>-0.64885538622539096</v>
      </c>
    </row>
    <row r="218" spans="2:10" s="1" customFormat="1" ht="19.649999999999999" customHeight="1" x14ac:dyDescent="0.2">
      <c r="B218" s="3" t="s">
        <v>466</v>
      </c>
      <c r="C218" s="44" t="s">
        <v>467</v>
      </c>
      <c r="D218" s="44"/>
      <c r="E218" s="4">
        <v>866635.2</v>
      </c>
      <c r="F218" s="4">
        <v>777846.11</v>
      </c>
      <c r="G218" s="4">
        <v>282426.33</v>
      </c>
      <c r="H218" s="4">
        <v>351159.79</v>
      </c>
      <c r="I218" s="5">
        <v>-0.67411163313006395</v>
      </c>
      <c r="J218" s="5">
        <v>-0.19322695823061301</v>
      </c>
    </row>
    <row r="219" spans="2:10" s="1" customFormat="1" ht="19.649999999999999" customHeight="1" x14ac:dyDescent="0.2">
      <c r="B219" s="6" t="s">
        <v>580</v>
      </c>
      <c r="C219" s="45" t="s">
        <v>581</v>
      </c>
      <c r="D219" s="45"/>
      <c r="E219" s="7">
        <v>22286.45</v>
      </c>
      <c r="F219" s="7">
        <v>389007.04</v>
      </c>
      <c r="G219" s="7">
        <v>18417.04</v>
      </c>
      <c r="H219" s="7">
        <v>337900.92</v>
      </c>
      <c r="I219" s="8">
        <v>-0.17362164005483199</v>
      </c>
      <c r="J219" s="8">
        <v>-0.49506314070041402</v>
      </c>
    </row>
    <row r="220" spans="2:10" s="1" customFormat="1" ht="19.649999999999999" customHeight="1" x14ac:dyDescent="0.2">
      <c r="B220" s="3" t="s">
        <v>584</v>
      </c>
      <c r="C220" s="44" t="s">
        <v>585</v>
      </c>
      <c r="D220" s="44"/>
      <c r="E220" s="4">
        <v>155769.79999999999</v>
      </c>
      <c r="F220" s="4">
        <v>428650.61</v>
      </c>
      <c r="G220" s="4">
        <v>146406.70000000001</v>
      </c>
      <c r="H220" s="4">
        <v>336763.49</v>
      </c>
      <c r="I220" s="5">
        <v>-6.0108570467446103E-2</v>
      </c>
      <c r="J220" s="5">
        <v>-0.26560359904026798</v>
      </c>
    </row>
    <row r="221" spans="2:10" s="1" customFormat="1" ht="19.649999999999999" customHeight="1" x14ac:dyDescent="0.2">
      <c r="B221" s="6" t="s">
        <v>450</v>
      </c>
      <c r="C221" s="45" t="s">
        <v>451</v>
      </c>
      <c r="D221" s="45"/>
      <c r="E221" s="7">
        <v>34445.1</v>
      </c>
      <c r="F221" s="7">
        <v>627248</v>
      </c>
      <c r="G221" s="7">
        <v>17462.5</v>
      </c>
      <c r="H221" s="7">
        <v>335612.92</v>
      </c>
      <c r="I221" s="8">
        <v>-0.49303384225913099</v>
      </c>
      <c r="J221" s="8">
        <v>-0.20707268327947601</v>
      </c>
    </row>
    <row r="222" spans="2:10" s="1" customFormat="1" ht="19.649999999999999" customHeight="1" x14ac:dyDescent="0.2">
      <c r="B222" s="3" t="s">
        <v>564</v>
      </c>
      <c r="C222" s="44" t="s">
        <v>565</v>
      </c>
      <c r="D222" s="44"/>
      <c r="E222" s="4">
        <v>9761.07</v>
      </c>
      <c r="F222" s="4">
        <v>192450.77</v>
      </c>
      <c r="G222" s="4">
        <v>14404.17</v>
      </c>
      <c r="H222" s="4">
        <v>321583.23</v>
      </c>
      <c r="I222" s="5">
        <v>0.47567531018628001</v>
      </c>
      <c r="J222" s="5">
        <v>-0.57627987165591699</v>
      </c>
    </row>
    <row r="223" spans="2:10" s="1" customFormat="1" ht="19.649999999999999" customHeight="1" x14ac:dyDescent="0.2">
      <c r="B223" s="6" t="s">
        <v>663</v>
      </c>
      <c r="C223" s="45" t="s">
        <v>664</v>
      </c>
      <c r="D223" s="45"/>
      <c r="E223" s="7">
        <v>5434.5</v>
      </c>
      <c r="F223" s="7">
        <v>95289.44</v>
      </c>
      <c r="G223" s="7">
        <v>18017.830000000002</v>
      </c>
      <c r="H223" s="7">
        <v>321443.32</v>
      </c>
      <c r="I223" s="8">
        <v>2.3154531235624298</v>
      </c>
      <c r="J223" s="8">
        <v>1.33168831491062</v>
      </c>
    </row>
    <row r="224" spans="2:10" s="1" customFormat="1" ht="19.649999999999999" customHeight="1" x14ac:dyDescent="0.2">
      <c r="B224" s="3" t="s">
        <v>653</v>
      </c>
      <c r="C224" s="44" t="s">
        <v>654</v>
      </c>
      <c r="D224" s="44"/>
      <c r="E224" s="4">
        <v>186945.8</v>
      </c>
      <c r="F224" s="4">
        <v>122423.54</v>
      </c>
      <c r="G224" s="4">
        <v>512011.5</v>
      </c>
      <c r="H224" s="4">
        <v>314876.7</v>
      </c>
      <c r="I224" s="5">
        <v>1.73882323111832</v>
      </c>
      <c r="J224" s="5">
        <v>42.337623244044998</v>
      </c>
    </row>
    <row r="225" spans="2:10" s="1" customFormat="1" ht="19.649999999999999" customHeight="1" x14ac:dyDescent="0.2">
      <c r="B225" s="6" t="s">
        <v>665</v>
      </c>
      <c r="C225" s="45" t="s">
        <v>666</v>
      </c>
      <c r="D225" s="45"/>
      <c r="E225" s="7">
        <v>4287.43</v>
      </c>
      <c r="F225" s="7">
        <v>95153.52</v>
      </c>
      <c r="G225" s="7">
        <v>19884.099999999999</v>
      </c>
      <c r="H225" s="7">
        <v>304653.55</v>
      </c>
      <c r="I225" s="8">
        <v>3.6377666807388098</v>
      </c>
      <c r="J225" s="8">
        <v>0.57038844220039497</v>
      </c>
    </row>
    <row r="226" spans="2:10" s="1" customFormat="1" ht="19.649999999999999" customHeight="1" x14ac:dyDescent="0.2">
      <c r="B226" s="3" t="s">
        <v>562</v>
      </c>
      <c r="C226" s="44" t="s">
        <v>563</v>
      </c>
      <c r="D226" s="44"/>
      <c r="E226" s="4">
        <v>15825.41</v>
      </c>
      <c r="F226" s="4">
        <v>342485.1</v>
      </c>
      <c r="G226" s="4">
        <v>15537</v>
      </c>
      <c r="H226" s="4">
        <v>293845.82</v>
      </c>
      <c r="I226" s="5">
        <v>-1.82244883386906E-2</v>
      </c>
      <c r="J226" s="5">
        <v>-0.187229776569562</v>
      </c>
    </row>
    <row r="227" spans="2:10" s="1" customFormat="1" ht="19.649999999999999" customHeight="1" x14ac:dyDescent="0.2">
      <c r="B227" s="6" t="s">
        <v>703</v>
      </c>
      <c r="C227" s="45" t="s">
        <v>704</v>
      </c>
      <c r="D227" s="45"/>
      <c r="E227" s="7">
        <v>27069.88</v>
      </c>
      <c r="F227" s="7">
        <v>387112.88</v>
      </c>
      <c r="G227" s="7">
        <v>19887.599999999999</v>
      </c>
      <c r="H227" s="7">
        <v>292317.8</v>
      </c>
      <c r="I227" s="8">
        <v>-0.26532367339641</v>
      </c>
      <c r="J227" s="8">
        <v>-0.71136992683243105</v>
      </c>
    </row>
    <row r="228" spans="2:10" s="1" customFormat="1" ht="19.649999999999999" customHeight="1" x14ac:dyDescent="0.2">
      <c r="B228" s="3" t="s">
        <v>845</v>
      </c>
      <c r="C228" s="44" t="s">
        <v>846</v>
      </c>
      <c r="D228" s="44"/>
      <c r="E228" s="4">
        <v>36584.300000000003</v>
      </c>
      <c r="F228" s="4">
        <v>192927.2</v>
      </c>
      <c r="G228" s="4">
        <v>64735.35</v>
      </c>
      <c r="H228" s="4">
        <v>288616.27</v>
      </c>
      <c r="I228" s="5">
        <v>0.76948445098033902</v>
      </c>
      <c r="J228" s="5">
        <v>-0.88457787097359397</v>
      </c>
    </row>
    <row r="229" spans="2:10" s="1" customFormat="1" ht="19.649999999999999" customHeight="1" x14ac:dyDescent="0.2">
      <c r="B229" s="6" t="s">
        <v>602</v>
      </c>
      <c r="C229" s="45" t="s">
        <v>603</v>
      </c>
      <c r="D229" s="45"/>
      <c r="E229" s="7">
        <v>10489.4</v>
      </c>
      <c r="F229" s="7">
        <v>221087.32</v>
      </c>
      <c r="G229" s="7">
        <v>14332.43</v>
      </c>
      <c r="H229" s="7">
        <v>288135.99</v>
      </c>
      <c r="I229" s="8">
        <v>0.36637271912597502</v>
      </c>
      <c r="J229" s="8">
        <v>-0.33360344561302102</v>
      </c>
    </row>
    <row r="230" spans="2:10" s="1" customFormat="1" ht="19.649999999999999" customHeight="1" x14ac:dyDescent="0.2">
      <c r="B230" s="3" t="s">
        <v>677</v>
      </c>
      <c r="C230" s="44" t="s">
        <v>678</v>
      </c>
      <c r="D230" s="44"/>
      <c r="E230" s="4">
        <v>19853.98</v>
      </c>
      <c r="F230" s="4">
        <v>430317.07</v>
      </c>
      <c r="G230" s="4">
        <v>12827.9</v>
      </c>
      <c r="H230" s="4">
        <v>285359.99</v>
      </c>
      <c r="I230" s="5">
        <v>-0.35388773434847798</v>
      </c>
      <c r="J230" s="5">
        <v>-0.79470320401695405</v>
      </c>
    </row>
    <row r="231" spans="2:10" s="1" customFormat="1" ht="19.649999999999999" customHeight="1" x14ac:dyDescent="0.2">
      <c r="B231" s="6" t="s">
        <v>715</v>
      </c>
      <c r="C231" s="45" t="s">
        <v>563</v>
      </c>
      <c r="D231" s="45"/>
      <c r="E231" s="7">
        <v>8515.9699999999993</v>
      </c>
      <c r="F231" s="7">
        <v>210070.89</v>
      </c>
      <c r="G231" s="7">
        <v>11248.82</v>
      </c>
      <c r="H231" s="7">
        <v>276779.28000000003</v>
      </c>
      <c r="I231" s="8">
        <v>0.32090883363844602</v>
      </c>
      <c r="J231" s="8">
        <v>-0.407681222557844</v>
      </c>
    </row>
    <row r="232" spans="2:10" s="1" customFormat="1" ht="19.649999999999999" customHeight="1" x14ac:dyDescent="0.2">
      <c r="B232" s="3" t="s">
        <v>628</v>
      </c>
      <c r="C232" s="44" t="s">
        <v>629</v>
      </c>
      <c r="D232" s="44"/>
      <c r="E232" s="4">
        <v>41675.919999999998</v>
      </c>
      <c r="F232" s="4">
        <v>275993.61</v>
      </c>
      <c r="G232" s="4">
        <v>37369.480000000003</v>
      </c>
      <c r="H232" s="4">
        <v>274482.55</v>
      </c>
      <c r="I232" s="5">
        <v>-0.10333161211558101</v>
      </c>
      <c r="J232" s="5">
        <v>0.11941871383274801</v>
      </c>
    </row>
    <row r="233" spans="2:10" s="1" customFormat="1" ht="19.649999999999999" customHeight="1" x14ac:dyDescent="0.2">
      <c r="B233" s="6" t="s">
        <v>638</v>
      </c>
      <c r="C233" s="45" t="s">
        <v>639</v>
      </c>
      <c r="D233" s="45"/>
      <c r="E233" s="7">
        <v>416726.75</v>
      </c>
      <c r="F233" s="7">
        <v>1550650.5</v>
      </c>
      <c r="G233" s="7">
        <v>50259.49</v>
      </c>
      <c r="H233" s="7">
        <v>270729.40999999997</v>
      </c>
      <c r="I233" s="8">
        <v>-0.879394615296474</v>
      </c>
      <c r="J233" s="8">
        <v>-0.77503633391814197</v>
      </c>
    </row>
    <row r="234" spans="2:10" s="1" customFormat="1" ht="19.649999999999999" customHeight="1" x14ac:dyDescent="0.2">
      <c r="B234" s="3" t="s">
        <v>536</v>
      </c>
      <c r="C234" s="44" t="s">
        <v>537</v>
      </c>
      <c r="D234" s="44"/>
      <c r="E234" s="4">
        <v>12421.29</v>
      </c>
      <c r="F234" s="4">
        <v>225104.49</v>
      </c>
      <c r="G234" s="4">
        <v>12690.56</v>
      </c>
      <c r="H234" s="4">
        <v>268591.59999999998</v>
      </c>
      <c r="I234" s="5">
        <v>2.16781026769357E-2</v>
      </c>
      <c r="J234" s="5">
        <v>0.55700297562031198</v>
      </c>
    </row>
    <row r="235" spans="2:10" s="1" customFormat="1" ht="19.649999999999999" customHeight="1" x14ac:dyDescent="0.2">
      <c r="B235" s="6" t="s">
        <v>778</v>
      </c>
      <c r="C235" s="45" t="s">
        <v>779</v>
      </c>
      <c r="D235" s="45"/>
      <c r="E235" s="7">
        <v>1361.31</v>
      </c>
      <c r="F235" s="7">
        <v>19179.16</v>
      </c>
      <c r="G235" s="7">
        <v>20563.88</v>
      </c>
      <c r="H235" s="7">
        <v>263944.14</v>
      </c>
      <c r="I235" s="8">
        <v>14.105949416371001</v>
      </c>
      <c r="J235" s="8">
        <v>4.4616139147628102</v>
      </c>
    </row>
    <row r="236" spans="2:10" s="1" customFormat="1" ht="19.649999999999999" customHeight="1" x14ac:dyDescent="0.2">
      <c r="B236" s="3" t="s">
        <v>522</v>
      </c>
      <c r="C236" s="44" t="s">
        <v>523</v>
      </c>
      <c r="D236" s="44"/>
      <c r="E236" s="4">
        <v>27599.4</v>
      </c>
      <c r="F236" s="4">
        <v>134471.07</v>
      </c>
      <c r="G236" s="4">
        <v>38378.42</v>
      </c>
      <c r="H236" s="4">
        <v>262468.77</v>
      </c>
      <c r="I236" s="5">
        <v>0.39055269317448899</v>
      </c>
      <c r="J236" s="5">
        <v>0.52457905918909797</v>
      </c>
    </row>
    <row r="237" spans="2:10" s="1" customFormat="1" ht="19.649999999999999" customHeight="1" x14ac:dyDescent="0.2">
      <c r="B237" s="6" t="s">
        <v>847</v>
      </c>
      <c r="C237" s="45" t="s">
        <v>848</v>
      </c>
      <c r="D237" s="45"/>
      <c r="E237" s="7">
        <v>3161.55</v>
      </c>
      <c r="F237" s="7">
        <v>46121.33</v>
      </c>
      <c r="G237" s="7">
        <v>11668.38</v>
      </c>
      <c r="H237" s="7">
        <v>260697.07</v>
      </c>
      <c r="I237" s="8">
        <v>2.6907149973905198</v>
      </c>
      <c r="J237" s="8">
        <v>-0.67305869191824397</v>
      </c>
    </row>
    <row r="238" spans="2:10" s="1" customFormat="1" ht="19.649999999999999" customHeight="1" x14ac:dyDescent="0.2">
      <c r="B238" s="3" t="s">
        <v>520</v>
      </c>
      <c r="C238" s="44" t="s">
        <v>521</v>
      </c>
      <c r="D238" s="44"/>
      <c r="E238" s="4">
        <v>78289.56</v>
      </c>
      <c r="F238" s="4">
        <v>619915.17000000004</v>
      </c>
      <c r="G238" s="4">
        <v>38062.370000000003</v>
      </c>
      <c r="H238" s="4">
        <v>246507.77</v>
      </c>
      <c r="I238" s="5">
        <v>-0.51382572593331699</v>
      </c>
      <c r="J238" s="5">
        <v>1.36702976253927</v>
      </c>
    </row>
    <row r="239" spans="2:10" s="1" customFormat="1" ht="19.649999999999999" customHeight="1" x14ac:dyDescent="0.2">
      <c r="B239" s="6" t="s">
        <v>508</v>
      </c>
      <c r="C239" s="45" t="s">
        <v>509</v>
      </c>
      <c r="D239" s="45"/>
      <c r="E239" s="7">
        <v>19283.439999999999</v>
      </c>
      <c r="F239" s="7">
        <v>201844.35</v>
      </c>
      <c r="G239" s="7">
        <v>11695.4</v>
      </c>
      <c r="H239" s="7">
        <v>243433.59</v>
      </c>
      <c r="I239" s="8">
        <v>-0.39350032981667199</v>
      </c>
      <c r="J239" s="8">
        <v>15.5925038432711</v>
      </c>
    </row>
    <row r="240" spans="2:10" s="1" customFormat="1" ht="19.649999999999999" customHeight="1" x14ac:dyDescent="0.2">
      <c r="B240" s="3" t="s">
        <v>697</v>
      </c>
      <c r="C240" s="44" t="s">
        <v>698</v>
      </c>
      <c r="D240" s="44"/>
      <c r="E240" s="4">
        <v>33488.129999999997</v>
      </c>
      <c r="F240" s="4">
        <v>492868.58</v>
      </c>
      <c r="G240" s="4">
        <v>14647.6</v>
      </c>
      <c r="H240" s="4">
        <v>239322.83</v>
      </c>
      <c r="I240" s="5">
        <v>-0.56260322687471698</v>
      </c>
      <c r="J240" s="5">
        <v>-0.82192174731840195</v>
      </c>
    </row>
    <row r="241" spans="2:10" s="1" customFormat="1" ht="19.649999999999999" customHeight="1" x14ac:dyDescent="0.2">
      <c r="B241" s="6" t="s">
        <v>927</v>
      </c>
      <c r="C241" s="45" t="s">
        <v>928</v>
      </c>
      <c r="D241" s="45"/>
      <c r="E241" s="7">
        <v>6639.05</v>
      </c>
      <c r="F241" s="7">
        <v>195047.23</v>
      </c>
      <c r="G241" s="7">
        <v>8068.57</v>
      </c>
      <c r="H241" s="7">
        <v>235503.66</v>
      </c>
      <c r="I241" s="8">
        <v>0.21531996294650599</v>
      </c>
      <c r="J241" s="8">
        <v>-0.94249235250152197</v>
      </c>
    </row>
    <row r="242" spans="2:10" s="1" customFormat="1" ht="19.649999999999999" customHeight="1" x14ac:dyDescent="0.2">
      <c r="B242" s="3" t="s">
        <v>489</v>
      </c>
      <c r="C242" s="44" t="s">
        <v>490</v>
      </c>
      <c r="D242" s="44"/>
      <c r="E242" s="4">
        <v>72411.820000000007</v>
      </c>
      <c r="F242" s="4">
        <v>304490.01</v>
      </c>
      <c r="G242" s="4">
        <v>34548.92</v>
      </c>
      <c r="H242" s="4">
        <v>235449.41</v>
      </c>
      <c r="I242" s="5">
        <v>-0.52288286636076797</v>
      </c>
      <c r="J242" s="5">
        <v>0.195965225360868</v>
      </c>
    </row>
    <row r="243" spans="2:10" s="1" customFormat="1" ht="19.649999999999999" customHeight="1" x14ac:dyDescent="0.2">
      <c r="B243" s="6" t="s">
        <v>669</v>
      </c>
      <c r="C243" s="45" t="s">
        <v>670</v>
      </c>
      <c r="D243" s="45"/>
      <c r="E243" s="7">
        <v>13040.55</v>
      </c>
      <c r="F243" s="7">
        <v>82746.89</v>
      </c>
      <c r="G243" s="7">
        <v>2412.5700000000002</v>
      </c>
      <c r="H243" s="7">
        <v>234226.9</v>
      </c>
      <c r="I243" s="8">
        <v>-0.81499476632503998</v>
      </c>
      <c r="J243" s="8">
        <v>-0.34591532519902302</v>
      </c>
    </row>
    <row r="244" spans="2:10" s="1" customFormat="1" ht="19.649999999999999" customHeight="1" x14ac:dyDescent="0.2">
      <c r="B244" s="3" t="s">
        <v>483</v>
      </c>
      <c r="C244" s="44" t="s">
        <v>484</v>
      </c>
      <c r="D244" s="44"/>
      <c r="E244" s="4">
        <v>81300.88</v>
      </c>
      <c r="F244" s="4">
        <v>526895.55000000005</v>
      </c>
      <c r="G244" s="4">
        <v>34352.199999999997</v>
      </c>
      <c r="H244" s="4">
        <v>232330.92</v>
      </c>
      <c r="I244" s="5">
        <v>-0.57746828816613105</v>
      </c>
      <c r="J244" s="5">
        <v>-0.21932771481622401</v>
      </c>
    </row>
    <row r="245" spans="2:10" s="1" customFormat="1" ht="19.649999999999999" customHeight="1" x14ac:dyDescent="0.2">
      <c r="B245" s="6" t="s">
        <v>570</v>
      </c>
      <c r="C245" s="45" t="s">
        <v>571</v>
      </c>
      <c r="D245" s="45"/>
      <c r="E245" s="7">
        <v>13132.76</v>
      </c>
      <c r="F245" s="7">
        <v>198788.9</v>
      </c>
      <c r="G245" s="7">
        <v>17121.91</v>
      </c>
      <c r="H245" s="7">
        <v>230409.87</v>
      </c>
      <c r="I245" s="8">
        <v>0.30375564618556999</v>
      </c>
      <c r="J245" s="8">
        <v>1.4335128003795601</v>
      </c>
    </row>
    <row r="246" spans="2:10" s="1" customFormat="1" ht="19.649999999999999" customHeight="1" x14ac:dyDescent="0.2">
      <c r="B246" s="3" t="s">
        <v>839</v>
      </c>
      <c r="C246" s="44" t="s">
        <v>840</v>
      </c>
      <c r="D246" s="44"/>
      <c r="E246" s="4">
        <v>6541.26</v>
      </c>
      <c r="F246" s="4">
        <v>104610.56</v>
      </c>
      <c r="G246" s="4">
        <v>12244.76</v>
      </c>
      <c r="H246" s="4">
        <v>230407.42</v>
      </c>
      <c r="I246" s="5">
        <v>0.87192681532304095</v>
      </c>
      <c r="J246" s="5">
        <v>-0.79666941769830402</v>
      </c>
    </row>
    <row r="247" spans="2:10" s="1" customFormat="1" ht="19.649999999999999" customHeight="1" x14ac:dyDescent="0.2">
      <c r="B247" s="6" t="s">
        <v>440</v>
      </c>
      <c r="C247" s="45" t="s">
        <v>441</v>
      </c>
      <c r="D247" s="45"/>
      <c r="E247" s="7">
        <v>153.66</v>
      </c>
      <c r="F247" s="7">
        <v>4984.5600000000004</v>
      </c>
      <c r="G247" s="7">
        <v>18356.66</v>
      </c>
      <c r="H247" s="7">
        <v>229928.55</v>
      </c>
      <c r="I247" s="8">
        <v>118.46284003644401</v>
      </c>
      <c r="J247" s="8"/>
    </row>
    <row r="248" spans="2:10" s="1" customFormat="1" ht="19.649999999999999" customHeight="1" x14ac:dyDescent="0.2">
      <c r="B248" s="3" t="s">
        <v>644</v>
      </c>
      <c r="C248" s="44" t="s">
        <v>645</v>
      </c>
      <c r="D248" s="44"/>
      <c r="E248" s="4">
        <v>8557.5499999999993</v>
      </c>
      <c r="F248" s="4">
        <v>112352.55</v>
      </c>
      <c r="G248" s="4">
        <v>17126.189999999999</v>
      </c>
      <c r="H248" s="4">
        <v>228206.19</v>
      </c>
      <c r="I248" s="5">
        <v>1.0012959316626799</v>
      </c>
      <c r="J248" s="5">
        <v>1.63078698235152</v>
      </c>
    </row>
    <row r="249" spans="2:10" s="1" customFormat="1" ht="19.649999999999999" customHeight="1" x14ac:dyDescent="0.2">
      <c r="B249" s="6" t="s">
        <v>792</v>
      </c>
      <c r="C249" s="45" t="s">
        <v>793</v>
      </c>
      <c r="D249" s="45"/>
      <c r="E249" s="7">
        <v>200288</v>
      </c>
      <c r="F249" s="7">
        <v>867638.16</v>
      </c>
      <c r="G249" s="7">
        <v>56881.120000000003</v>
      </c>
      <c r="H249" s="7">
        <v>222386.76</v>
      </c>
      <c r="I249" s="8">
        <v>-0.71600335516855695</v>
      </c>
      <c r="J249" s="8">
        <v>-0.94862670383575898</v>
      </c>
    </row>
    <row r="250" spans="2:10" s="1" customFormat="1" ht="19.649999999999999" customHeight="1" x14ac:dyDescent="0.2">
      <c r="B250" s="3" t="s">
        <v>657</v>
      </c>
      <c r="C250" s="44" t="s">
        <v>658</v>
      </c>
      <c r="D250" s="44"/>
      <c r="E250" s="4">
        <v>21341.88</v>
      </c>
      <c r="F250" s="4">
        <v>181793.84</v>
      </c>
      <c r="G250" s="4">
        <v>27590.93</v>
      </c>
      <c r="H250" s="4">
        <v>212272.96</v>
      </c>
      <c r="I250" s="5">
        <v>0.292806912980487</v>
      </c>
      <c r="J250" s="5">
        <v>0.404091836520513</v>
      </c>
    </row>
    <row r="251" spans="2:10" s="1" customFormat="1" ht="19.649999999999999" customHeight="1" x14ac:dyDescent="0.2">
      <c r="B251" s="6" t="s">
        <v>693</v>
      </c>
      <c r="C251" s="45" t="s">
        <v>694</v>
      </c>
      <c r="D251" s="45"/>
      <c r="E251" s="7">
        <v>9371.92</v>
      </c>
      <c r="F251" s="7">
        <v>154395.29</v>
      </c>
      <c r="G251" s="7">
        <v>12447.56</v>
      </c>
      <c r="H251" s="7">
        <v>210153.3</v>
      </c>
      <c r="I251" s="8">
        <v>0.32817608344928301</v>
      </c>
      <c r="J251" s="8">
        <v>5.7294293615319E-2</v>
      </c>
    </row>
    <row r="252" spans="2:10" s="1" customFormat="1" ht="19.649999999999999" customHeight="1" x14ac:dyDescent="0.2">
      <c r="B252" s="3" t="s">
        <v>504</v>
      </c>
      <c r="C252" s="44" t="s">
        <v>505</v>
      </c>
      <c r="D252" s="44"/>
      <c r="E252" s="4">
        <v>186457.68</v>
      </c>
      <c r="F252" s="4">
        <v>184836.92</v>
      </c>
      <c r="G252" s="4">
        <v>220073.32</v>
      </c>
      <c r="H252" s="4">
        <v>201126.85</v>
      </c>
      <c r="I252" s="5">
        <v>0.18028562835277101</v>
      </c>
      <c r="J252" s="5">
        <v>1.0653059431779901</v>
      </c>
    </row>
    <row r="253" spans="2:10" s="1" customFormat="1" ht="19.649999999999999" customHeight="1" x14ac:dyDescent="0.2">
      <c r="B253" s="6" t="s">
        <v>616</v>
      </c>
      <c r="C253" s="45" t="s">
        <v>617</v>
      </c>
      <c r="D253" s="45"/>
      <c r="E253" s="7">
        <v>22259.8</v>
      </c>
      <c r="F253" s="7">
        <v>124604.77</v>
      </c>
      <c r="G253" s="7">
        <v>34785.99</v>
      </c>
      <c r="H253" s="7">
        <v>198789.8</v>
      </c>
      <c r="I253" s="8">
        <v>0.56272697867905297</v>
      </c>
      <c r="J253" s="8">
        <v>-0.313136848050663</v>
      </c>
    </row>
    <row r="254" spans="2:10" s="1" customFormat="1" ht="19.649999999999999" customHeight="1" x14ac:dyDescent="0.2">
      <c r="B254" s="3" t="s">
        <v>566</v>
      </c>
      <c r="C254" s="44" t="s">
        <v>567</v>
      </c>
      <c r="D254" s="44"/>
      <c r="E254" s="4">
        <v>9790.1200000000008</v>
      </c>
      <c r="F254" s="4">
        <v>163770.23000000001</v>
      </c>
      <c r="G254" s="4">
        <v>10926.75</v>
      </c>
      <c r="H254" s="4">
        <v>195886.68</v>
      </c>
      <c r="I254" s="5">
        <v>0.116099700514396</v>
      </c>
      <c r="J254" s="5">
        <v>1.65373501310133</v>
      </c>
    </row>
    <row r="255" spans="2:10" s="1" customFormat="1" ht="19.649999999999999" customHeight="1" x14ac:dyDescent="0.2">
      <c r="B255" s="6" t="s">
        <v>568</v>
      </c>
      <c r="C255" s="45" t="s">
        <v>569</v>
      </c>
      <c r="D255" s="45"/>
      <c r="E255" s="7">
        <v>49648.49</v>
      </c>
      <c r="F255" s="7">
        <v>475299.96</v>
      </c>
      <c r="G255" s="7">
        <v>15593.15</v>
      </c>
      <c r="H255" s="7">
        <v>195166.15</v>
      </c>
      <c r="I255" s="8">
        <v>-0.68592901818363505</v>
      </c>
      <c r="J255" s="8">
        <v>-0.13553445011368001</v>
      </c>
    </row>
    <row r="256" spans="2:10" s="1" customFormat="1" ht="19.649999999999999" customHeight="1" x14ac:dyDescent="0.2">
      <c r="B256" s="3" t="s">
        <v>960</v>
      </c>
      <c r="C256" s="44" t="s">
        <v>961</v>
      </c>
      <c r="D256" s="44"/>
      <c r="E256" s="4">
        <v>5939.05</v>
      </c>
      <c r="F256" s="4">
        <v>84564.98</v>
      </c>
      <c r="G256" s="4">
        <v>18345.36</v>
      </c>
      <c r="H256" s="4">
        <v>195063.86</v>
      </c>
      <c r="I256" s="5">
        <v>2.0889384665897701</v>
      </c>
      <c r="J256" s="5"/>
    </row>
    <row r="257" spans="2:10" s="1" customFormat="1" ht="19.649999999999999" customHeight="1" x14ac:dyDescent="0.2">
      <c r="B257" s="6" t="s">
        <v>481</v>
      </c>
      <c r="C257" s="45" t="s">
        <v>482</v>
      </c>
      <c r="D257" s="45"/>
      <c r="E257" s="7">
        <v>160.12</v>
      </c>
      <c r="F257" s="7">
        <v>3269.2</v>
      </c>
      <c r="G257" s="7">
        <v>54806.49</v>
      </c>
      <c r="H257" s="7">
        <v>189624.46</v>
      </c>
      <c r="I257" s="8">
        <v>341.28384961278999</v>
      </c>
      <c r="J257" s="8"/>
    </row>
    <row r="258" spans="2:10" s="1" customFormat="1" ht="19.649999999999999" customHeight="1" x14ac:dyDescent="0.2">
      <c r="B258" s="3" t="s">
        <v>514</v>
      </c>
      <c r="C258" s="44" t="s">
        <v>515</v>
      </c>
      <c r="D258" s="44"/>
      <c r="E258" s="4">
        <v>64271.05</v>
      </c>
      <c r="F258" s="4">
        <v>488823.76</v>
      </c>
      <c r="G258" s="4">
        <v>29414.93</v>
      </c>
      <c r="H258" s="4">
        <v>185365.29</v>
      </c>
      <c r="I258" s="5">
        <v>-0.54233002261515895</v>
      </c>
      <c r="J258" s="5">
        <v>-0.70097321247327904</v>
      </c>
    </row>
    <row r="259" spans="2:10" s="1" customFormat="1" ht="19.649999999999999" customHeight="1" x14ac:dyDescent="0.2">
      <c r="B259" s="6" t="s">
        <v>756</v>
      </c>
      <c r="C259" s="45" t="s">
        <v>757</v>
      </c>
      <c r="D259" s="45"/>
      <c r="E259" s="7">
        <v>0</v>
      </c>
      <c r="F259" s="7">
        <v>0</v>
      </c>
      <c r="G259" s="7">
        <v>6616.72</v>
      </c>
      <c r="H259" s="7">
        <v>184431.62</v>
      </c>
      <c r="I259" s="8"/>
      <c r="J259" s="8"/>
    </row>
    <row r="260" spans="2:10" s="1" customFormat="1" ht="19.649999999999999" customHeight="1" x14ac:dyDescent="0.2">
      <c r="B260" s="3" t="s">
        <v>576</v>
      </c>
      <c r="C260" s="44" t="s">
        <v>577</v>
      </c>
      <c r="D260" s="44"/>
      <c r="E260" s="4">
        <v>27808.11</v>
      </c>
      <c r="F260" s="4">
        <v>283821.28999999998</v>
      </c>
      <c r="G260" s="4">
        <v>15404.44</v>
      </c>
      <c r="H260" s="4">
        <v>183343.9</v>
      </c>
      <c r="I260" s="5">
        <v>-0.44604505663995198</v>
      </c>
      <c r="J260" s="5">
        <v>7.2181591901319606E-2</v>
      </c>
    </row>
    <row r="261" spans="2:10" s="1" customFormat="1" ht="19.649999999999999" customHeight="1" x14ac:dyDescent="0.2">
      <c r="B261" s="6" t="s">
        <v>1282</v>
      </c>
      <c r="C261" s="45" t="s">
        <v>1283</v>
      </c>
      <c r="D261" s="45"/>
      <c r="E261" s="7">
        <v>490.2</v>
      </c>
      <c r="F261" s="7">
        <v>12777.9</v>
      </c>
      <c r="G261" s="7">
        <v>10567.55</v>
      </c>
      <c r="H261" s="7">
        <v>183112.28</v>
      </c>
      <c r="I261" s="8">
        <v>20.557629538963699</v>
      </c>
      <c r="J261" s="8"/>
    </row>
    <row r="262" spans="2:10" s="1" customFormat="1" ht="19.649999999999999" customHeight="1" x14ac:dyDescent="0.2">
      <c r="B262" s="3" t="s">
        <v>687</v>
      </c>
      <c r="C262" s="44" t="s">
        <v>688</v>
      </c>
      <c r="D262" s="44"/>
      <c r="E262" s="4">
        <v>4247.6499999999996</v>
      </c>
      <c r="F262" s="4">
        <v>38705.22</v>
      </c>
      <c r="G262" s="4">
        <v>11696.13</v>
      </c>
      <c r="H262" s="4">
        <v>182186.69</v>
      </c>
      <c r="I262" s="5">
        <v>1.75355314114864</v>
      </c>
      <c r="J262" s="5"/>
    </row>
    <row r="263" spans="2:10" s="1" customFormat="1" ht="19.649999999999999" customHeight="1" x14ac:dyDescent="0.2">
      <c r="B263" s="6" t="s">
        <v>695</v>
      </c>
      <c r="C263" s="45" t="s">
        <v>696</v>
      </c>
      <c r="D263" s="45"/>
      <c r="E263" s="7">
        <v>1835.31</v>
      </c>
      <c r="F263" s="7">
        <v>287320.28000000003</v>
      </c>
      <c r="G263" s="7">
        <v>1523.38</v>
      </c>
      <c r="H263" s="7">
        <v>180987.76</v>
      </c>
      <c r="I263" s="8">
        <v>-0.169960388163307</v>
      </c>
      <c r="J263" s="8">
        <v>24.129439676226401</v>
      </c>
    </row>
    <row r="264" spans="2:10" s="1" customFormat="1" ht="19.649999999999999" customHeight="1" x14ac:dyDescent="0.2">
      <c r="B264" s="3" t="s">
        <v>801</v>
      </c>
      <c r="C264" s="44" t="s">
        <v>802</v>
      </c>
      <c r="D264" s="44"/>
      <c r="E264" s="4">
        <v>150</v>
      </c>
      <c r="F264" s="4">
        <v>2808.5</v>
      </c>
      <c r="G264" s="4">
        <v>5628.9</v>
      </c>
      <c r="H264" s="4">
        <v>179367.67</v>
      </c>
      <c r="I264" s="5">
        <v>36.526000000000003</v>
      </c>
      <c r="J264" s="5"/>
    </row>
    <row r="265" spans="2:10" s="1" customFormat="1" ht="19.649999999999999" customHeight="1" x14ac:dyDescent="0.2">
      <c r="B265" s="6" t="s">
        <v>716</v>
      </c>
      <c r="C265" s="45" t="s">
        <v>717</v>
      </c>
      <c r="D265" s="45"/>
      <c r="E265" s="7">
        <v>25967.46</v>
      </c>
      <c r="F265" s="7">
        <v>123367.12</v>
      </c>
      <c r="G265" s="7">
        <v>34140.720000000001</v>
      </c>
      <c r="H265" s="7">
        <v>176166.96</v>
      </c>
      <c r="I265" s="8">
        <v>0.31475007567162899</v>
      </c>
      <c r="J265" s="8">
        <v>-1.7696062410006999E-2</v>
      </c>
    </row>
    <row r="266" spans="2:10" s="1" customFormat="1" ht="19.649999999999999" customHeight="1" x14ac:dyDescent="0.2">
      <c r="B266" s="3" t="s">
        <v>634</v>
      </c>
      <c r="C266" s="44" t="s">
        <v>635</v>
      </c>
      <c r="D266" s="44"/>
      <c r="E266" s="4">
        <v>16547.439999999999</v>
      </c>
      <c r="F266" s="4">
        <v>246103.16</v>
      </c>
      <c r="G266" s="4">
        <v>8980.5400000000009</v>
      </c>
      <c r="H266" s="4">
        <v>174746.19</v>
      </c>
      <c r="I266" s="5">
        <v>-0.45728523566183099</v>
      </c>
      <c r="J266" s="5">
        <v>-0.51254035052887803</v>
      </c>
    </row>
    <row r="267" spans="2:10" s="1" customFormat="1" ht="19.649999999999999" customHeight="1" x14ac:dyDescent="0.2">
      <c r="B267" s="6" t="s">
        <v>516</v>
      </c>
      <c r="C267" s="45" t="s">
        <v>517</v>
      </c>
      <c r="D267" s="45"/>
      <c r="E267" s="7">
        <v>33541.58</v>
      </c>
      <c r="F267" s="7">
        <v>412654.12</v>
      </c>
      <c r="G267" s="7">
        <v>10323.93</v>
      </c>
      <c r="H267" s="7">
        <v>170551.54</v>
      </c>
      <c r="I267" s="8">
        <v>-0.69220501836824599</v>
      </c>
      <c r="J267" s="8">
        <v>0.74140617099121697</v>
      </c>
    </row>
    <row r="268" spans="2:10" s="1" customFormat="1" ht="19.649999999999999" customHeight="1" x14ac:dyDescent="0.2">
      <c r="B268" s="3" t="s">
        <v>868</v>
      </c>
      <c r="C268" s="44" t="s">
        <v>869</v>
      </c>
      <c r="D268" s="44"/>
      <c r="E268" s="4">
        <v>51053.72</v>
      </c>
      <c r="F268" s="4">
        <v>775984.73</v>
      </c>
      <c r="G268" s="4">
        <v>12838.8</v>
      </c>
      <c r="H268" s="4">
        <v>168396.79</v>
      </c>
      <c r="I268" s="5">
        <v>-0.74852371188622502</v>
      </c>
      <c r="J268" s="5">
        <v>2.6587439590353599</v>
      </c>
    </row>
    <row r="269" spans="2:10" s="1" customFormat="1" ht="19.649999999999999" customHeight="1" x14ac:dyDescent="0.2">
      <c r="B269" s="6" t="s">
        <v>614</v>
      </c>
      <c r="C269" s="45" t="s">
        <v>615</v>
      </c>
      <c r="D269" s="45"/>
      <c r="E269" s="7">
        <v>18009.29</v>
      </c>
      <c r="F269" s="7">
        <v>198483.19</v>
      </c>
      <c r="G269" s="7">
        <v>15045.55</v>
      </c>
      <c r="H269" s="7">
        <v>167601.53</v>
      </c>
      <c r="I269" s="8">
        <v>-0.164567287216764</v>
      </c>
      <c r="J269" s="8">
        <v>2.8252412852381802E-2</v>
      </c>
    </row>
    <row r="270" spans="2:10" s="1" customFormat="1" ht="19.649999999999999" customHeight="1" x14ac:dyDescent="0.2">
      <c r="B270" s="3" t="s">
        <v>540</v>
      </c>
      <c r="C270" s="44" t="s">
        <v>541</v>
      </c>
      <c r="D270" s="44"/>
      <c r="E270" s="4">
        <v>21097.02</v>
      </c>
      <c r="F270" s="4">
        <v>168897.28</v>
      </c>
      <c r="G270" s="4">
        <v>17121.02</v>
      </c>
      <c r="H270" s="4">
        <v>166613.29</v>
      </c>
      <c r="I270" s="5">
        <v>-0.18846263595522</v>
      </c>
      <c r="J270" s="5">
        <v>1.16235870698118</v>
      </c>
    </row>
    <row r="271" spans="2:10" s="1" customFormat="1" ht="19.649999999999999" customHeight="1" x14ac:dyDescent="0.2">
      <c r="B271" s="6" t="s">
        <v>600</v>
      </c>
      <c r="C271" s="45" t="s">
        <v>601</v>
      </c>
      <c r="D271" s="45"/>
      <c r="E271" s="7">
        <v>57075.47</v>
      </c>
      <c r="F271" s="7">
        <v>841415.29</v>
      </c>
      <c r="G271" s="7">
        <v>10103.6</v>
      </c>
      <c r="H271" s="7">
        <v>164778.92000000001</v>
      </c>
      <c r="I271" s="8">
        <v>-0.82297824266712105</v>
      </c>
      <c r="J271" s="8">
        <v>5.9034414991210102</v>
      </c>
    </row>
    <row r="272" spans="2:10" s="1" customFormat="1" ht="19.649999999999999" customHeight="1" x14ac:dyDescent="0.2">
      <c r="B272" s="3" t="s">
        <v>532</v>
      </c>
      <c r="C272" s="44" t="s">
        <v>533</v>
      </c>
      <c r="D272" s="44"/>
      <c r="E272" s="4">
        <v>0</v>
      </c>
      <c r="F272" s="4">
        <v>0</v>
      </c>
      <c r="G272" s="4">
        <v>1464.38</v>
      </c>
      <c r="H272" s="4">
        <v>163746.21</v>
      </c>
      <c r="I272" s="5"/>
      <c r="J272" s="5"/>
    </row>
    <row r="273" spans="2:10" s="1" customFormat="1" ht="19.649999999999999" customHeight="1" x14ac:dyDescent="0.2">
      <c r="B273" s="6" t="s">
        <v>860</v>
      </c>
      <c r="C273" s="45" t="s">
        <v>861</v>
      </c>
      <c r="D273" s="45"/>
      <c r="E273" s="7">
        <v>7926.09</v>
      </c>
      <c r="F273" s="7">
        <v>205674.23999999999</v>
      </c>
      <c r="G273" s="7">
        <v>7588.42</v>
      </c>
      <c r="H273" s="7">
        <v>159881.35</v>
      </c>
      <c r="I273" s="8">
        <v>-4.2602342390762701E-2</v>
      </c>
      <c r="J273" s="8">
        <v>-0.78884130678976605</v>
      </c>
    </row>
    <row r="274" spans="2:10" s="1" customFormat="1" ht="19.649999999999999" customHeight="1" x14ac:dyDescent="0.2">
      <c r="B274" s="3" t="s">
        <v>1061</v>
      </c>
      <c r="C274" s="44" t="s">
        <v>1062</v>
      </c>
      <c r="D274" s="44"/>
      <c r="E274" s="4">
        <v>299</v>
      </c>
      <c r="F274" s="4">
        <v>5215.09</v>
      </c>
      <c r="G274" s="4">
        <v>3722.95</v>
      </c>
      <c r="H274" s="4">
        <v>157544.54</v>
      </c>
      <c r="I274" s="5">
        <v>11.4513377926421</v>
      </c>
      <c r="J274" s="5">
        <v>-1</v>
      </c>
    </row>
    <row r="275" spans="2:10" s="1" customFormat="1" ht="19.649999999999999" customHeight="1" x14ac:dyDescent="0.2">
      <c r="B275" s="6" t="s">
        <v>691</v>
      </c>
      <c r="C275" s="45" t="s">
        <v>692</v>
      </c>
      <c r="D275" s="45"/>
      <c r="E275" s="7">
        <v>23449.25</v>
      </c>
      <c r="F275" s="7">
        <v>324285.75</v>
      </c>
      <c r="G275" s="7">
        <v>12948.8</v>
      </c>
      <c r="H275" s="7">
        <v>154625.98000000001</v>
      </c>
      <c r="I275" s="8">
        <v>-0.44779470558759898</v>
      </c>
      <c r="J275" s="8">
        <v>-0.71887741340004097</v>
      </c>
    </row>
    <row r="276" spans="2:10" s="1" customFormat="1" ht="19.649999999999999" customHeight="1" x14ac:dyDescent="0.2">
      <c r="B276" s="3" t="s">
        <v>556</v>
      </c>
      <c r="C276" s="44" t="s">
        <v>557</v>
      </c>
      <c r="D276" s="44"/>
      <c r="E276" s="4">
        <v>26877.89</v>
      </c>
      <c r="F276" s="4">
        <v>218618.34</v>
      </c>
      <c r="G276" s="4">
        <v>12953.7</v>
      </c>
      <c r="H276" s="4">
        <v>153539.18</v>
      </c>
      <c r="I276" s="5">
        <v>-0.518053686505898</v>
      </c>
      <c r="J276" s="5">
        <v>0.33165482018370201</v>
      </c>
    </row>
    <row r="277" spans="2:10" s="1" customFormat="1" ht="19.649999999999999" customHeight="1" x14ac:dyDescent="0.2">
      <c r="B277" s="6" t="s">
        <v>942</v>
      </c>
      <c r="C277" s="45" t="s">
        <v>943</v>
      </c>
      <c r="D277" s="45"/>
      <c r="E277" s="7">
        <v>15880.86</v>
      </c>
      <c r="F277" s="7">
        <v>103533.24</v>
      </c>
      <c r="G277" s="7">
        <v>19019.02</v>
      </c>
      <c r="H277" s="7">
        <v>153119.09</v>
      </c>
      <c r="I277" s="8">
        <v>0.19760642685597701</v>
      </c>
      <c r="J277" s="8">
        <v>-0.95503015730459295</v>
      </c>
    </row>
    <row r="278" spans="2:10" s="1" customFormat="1" ht="19.649999999999999" customHeight="1" x14ac:dyDescent="0.2">
      <c r="B278" s="3" t="s">
        <v>994</v>
      </c>
      <c r="C278" s="44" t="s">
        <v>995</v>
      </c>
      <c r="D278" s="44"/>
      <c r="E278" s="4">
        <v>85371.89</v>
      </c>
      <c r="F278" s="4">
        <v>130332.33</v>
      </c>
      <c r="G278" s="4">
        <v>92093.94</v>
      </c>
      <c r="H278" s="4">
        <v>151284.88</v>
      </c>
      <c r="I278" s="5">
        <v>7.8738446577673704E-2</v>
      </c>
      <c r="J278" s="5">
        <v>-0.99963153849631503</v>
      </c>
    </row>
    <row r="279" spans="2:10" s="1" customFormat="1" ht="19.649999999999999" customHeight="1" x14ac:dyDescent="0.2">
      <c r="B279" s="6" t="s">
        <v>1020</v>
      </c>
      <c r="C279" s="45" t="s">
        <v>1021</v>
      </c>
      <c r="D279" s="45"/>
      <c r="E279" s="7">
        <v>1979.39</v>
      </c>
      <c r="F279" s="7">
        <v>44830.99</v>
      </c>
      <c r="G279" s="7">
        <v>7192.83</v>
      </c>
      <c r="H279" s="7">
        <v>150955.67000000001</v>
      </c>
      <c r="I279" s="8">
        <v>2.6338619473676199</v>
      </c>
      <c r="J279" s="8">
        <v>-1</v>
      </c>
    </row>
    <row r="280" spans="2:10" s="1" customFormat="1" ht="19.649999999999999" customHeight="1" x14ac:dyDescent="0.2">
      <c r="B280" s="3" t="s">
        <v>1582</v>
      </c>
      <c r="C280" s="44" t="s">
        <v>1583</v>
      </c>
      <c r="D280" s="44"/>
      <c r="E280" s="4">
        <v>64319.47</v>
      </c>
      <c r="F280" s="4">
        <v>165552.65</v>
      </c>
      <c r="G280" s="4">
        <v>59359</v>
      </c>
      <c r="H280" s="4">
        <v>149837.89000000001</v>
      </c>
      <c r="I280" s="5">
        <v>-7.7122370566797299E-2</v>
      </c>
      <c r="J280" s="5"/>
    </row>
    <row r="281" spans="2:10" s="1" customFormat="1" ht="19.649999999999999" customHeight="1" x14ac:dyDescent="0.2">
      <c r="B281" s="6" t="s">
        <v>794</v>
      </c>
      <c r="C281" s="45" t="s">
        <v>795</v>
      </c>
      <c r="D281" s="45"/>
      <c r="E281" s="7">
        <v>20064.64</v>
      </c>
      <c r="F281" s="7">
        <v>256152.5</v>
      </c>
      <c r="G281" s="7">
        <v>10999.12</v>
      </c>
      <c r="H281" s="7">
        <v>148773.51</v>
      </c>
      <c r="I281" s="8">
        <v>-0.451815731555612</v>
      </c>
      <c r="J281" s="8">
        <v>1.04427466426233</v>
      </c>
    </row>
    <row r="282" spans="2:10" s="1" customFormat="1" ht="19.649999999999999" customHeight="1" x14ac:dyDescent="0.2">
      <c r="B282" s="3" t="s">
        <v>604</v>
      </c>
      <c r="C282" s="44" t="s">
        <v>605</v>
      </c>
      <c r="D282" s="44"/>
      <c r="E282" s="4">
        <v>16520.32</v>
      </c>
      <c r="F282" s="4">
        <v>134160.42000000001</v>
      </c>
      <c r="G282" s="4">
        <v>13658.46</v>
      </c>
      <c r="H282" s="4">
        <v>147920.74</v>
      </c>
      <c r="I282" s="5">
        <v>-0.17323272188432201</v>
      </c>
      <c r="J282" s="5">
        <v>0.92523549110885295</v>
      </c>
    </row>
    <row r="283" spans="2:10" s="1" customFormat="1" ht="19.649999999999999" customHeight="1" x14ac:dyDescent="0.2">
      <c r="B283" s="6" t="s">
        <v>661</v>
      </c>
      <c r="C283" s="45" t="s">
        <v>662</v>
      </c>
      <c r="D283" s="45"/>
      <c r="E283" s="7">
        <v>7200.04</v>
      </c>
      <c r="F283" s="7">
        <v>196532.35</v>
      </c>
      <c r="G283" s="7">
        <v>4596.2</v>
      </c>
      <c r="H283" s="7">
        <v>145753.29999999999</v>
      </c>
      <c r="I283" s="8">
        <v>-0.361642435319804</v>
      </c>
      <c r="J283" s="8">
        <v>1.6549287252156499</v>
      </c>
    </row>
    <row r="284" spans="2:10" s="1" customFormat="1" ht="19.649999999999999" customHeight="1" x14ac:dyDescent="0.2">
      <c r="B284" s="3" t="s">
        <v>548</v>
      </c>
      <c r="C284" s="44" t="s">
        <v>549</v>
      </c>
      <c r="D284" s="44"/>
      <c r="E284" s="4">
        <v>37544.44</v>
      </c>
      <c r="F284" s="4">
        <v>245246.44</v>
      </c>
      <c r="G284" s="4">
        <v>14580.9</v>
      </c>
      <c r="H284" s="4">
        <v>141921.98000000001</v>
      </c>
      <c r="I284" s="5">
        <v>-0.61163623695013203</v>
      </c>
      <c r="J284" s="5">
        <v>-4.4299952951326098E-2</v>
      </c>
    </row>
    <row r="285" spans="2:10" s="1" customFormat="1" ht="19.649999999999999" customHeight="1" x14ac:dyDescent="0.2">
      <c r="B285" s="6" t="s">
        <v>598</v>
      </c>
      <c r="C285" s="45" t="s">
        <v>599</v>
      </c>
      <c r="D285" s="45"/>
      <c r="E285" s="7">
        <v>20275.740000000002</v>
      </c>
      <c r="F285" s="7">
        <v>121781.58</v>
      </c>
      <c r="G285" s="7">
        <v>9654.7000000000007</v>
      </c>
      <c r="H285" s="7">
        <v>139248.4</v>
      </c>
      <c r="I285" s="8">
        <v>-0.52382995639123398</v>
      </c>
      <c r="J285" s="8">
        <v>2.15080859192051</v>
      </c>
    </row>
    <row r="286" spans="2:10" s="1" customFormat="1" ht="19.649999999999999" customHeight="1" x14ac:dyDescent="0.2">
      <c r="B286" s="3" t="s">
        <v>651</v>
      </c>
      <c r="C286" s="44" t="s">
        <v>652</v>
      </c>
      <c r="D286" s="44"/>
      <c r="E286" s="4">
        <v>3352.19</v>
      </c>
      <c r="F286" s="4">
        <v>109236.3</v>
      </c>
      <c r="G286" s="4">
        <v>3063.82</v>
      </c>
      <c r="H286" s="4">
        <v>139244.94</v>
      </c>
      <c r="I286" s="5">
        <v>-8.6024360194380506E-2</v>
      </c>
      <c r="J286" s="5">
        <v>-7.2183602355405593E-2</v>
      </c>
    </row>
    <row r="287" spans="2:10" s="1" customFormat="1" ht="19.649999999999999" customHeight="1" x14ac:dyDescent="0.2">
      <c r="B287" s="6" t="s">
        <v>921</v>
      </c>
      <c r="C287" s="45" t="s">
        <v>922</v>
      </c>
      <c r="D287" s="45"/>
      <c r="E287" s="7">
        <v>16824.259999999998</v>
      </c>
      <c r="F287" s="7">
        <v>217618.17</v>
      </c>
      <c r="G287" s="7">
        <v>10197.450000000001</v>
      </c>
      <c r="H287" s="7">
        <v>138785.35</v>
      </c>
      <c r="I287" s="8">
        <v>-0.393884188665653</v>
      </c>
      <c r="J287" s="8">
        <v>-0.75291801739946596</v>
      </c>
    </row>
    <row r="288" spans="2:10" s="1" customFormat="1" ht="19.649999999999999" customHeight="1" x14ac:dyDescent="0.2">
      <c r="B288" s="3" t="s">
        <v>1073</v>
      </c>
      <c r="C288" s="44" t="s">
        <v>1074</v>
      </c>
      <c r="D288" s="44"/>
      <c r="E288" s="4">
        <v>22027.7</v>
      </c>
      <c r="F288" s="4">
        <v>214190.43</v>
      </c>
      <c r="G288" s="4">
        <v>10698.24</v>
      </c>
      <c r="H288" s="4">
        <v>136280.5</v>
      </c>
      <c r="I288" s="5">
        <v>-0.51432786900130301</v>
      </c>
      <c r="J288" s="5">
        <v>-1</v>
      </c>
    </row>
    <row r="289" spans="2:10" s="1" customFormat="1" ht="19.649999999999999" customHeight="1" x14ac:dyDescent="0.2">
      <c r="B289" s="6" t="s">
        <v>1187</v>
      </c>
      <c r="C289" s="45" t="s">
        <v>1188</v>
      </c>
      <c r="D289" s="45"/>
      <c r="E289" s="7">
        <v>11880.8</v>
      </c>
      <c r="F289" s="7">
        <v>85878.06</v>
      </c>
      <c r="G289" s="7">
        <v>19752.75</v>
      </c>
      <c r="H289" s="7">
        <v>135786.51</v>
      </c>
      <c r="I289" s="8">
        <v>0.66257743586290496</v>
      </c>
      <c r="J289" s="8"/>
    </row>
    <row r="290" spans="2:10" s="1" customFormat="1" ht="19.649999999999999" customHeight="1" x14ac:dyDescent="0.2">
      <c r="B290" s="3" t="s">
        <v>689</v>
      </c>
      <c r="C290" s="44" t="s">
        <v>690</v>
      </c>
      <c r="D290" s="44"/>
      <c r="E290" s="4">
        <v>1353.51</v>
      </c>
      <c r="F290" s="4">
        <v>24139.8</v>
      </c>
      <c r="G290" s="4">
        <v>7726.77</v>
      </c>
      <c r="H290" s="4">
        <v>135442.47</v>
      </c>
      <c r="I290" s="5">
        <v>4.7086907374160498</v>
      </c>
      <c r="J290" s="5">
        <v>1.1205343553698399</v>
      </c>
    </row>
    <row r="291" spans="2:10" s="1" customFormat="1" ht="19.649999999999999" customHeight="1" x14ac:dyDescent="0.2">
      <c r="B291" s="6" t="s">
        <v>880</v>
      </c>
      <c r="C291" s="45" t="s">
        <v>881</v>
      </c>
      <c r="D291" s="45"/>
      <c r="E291" s="7">
        <v>195.68</v>
      </c>
      <c r="F291" s="7">
        <v>3126.76</v>
      </c>
      <c r="G291" s="7">
        <v>8553.06</v>
      </c>
      <c r="H291" s="7">
        <v>135173.95000000001</v>
      </c>
      <c r="I291" s="8">
        <v>42.709423548650904</v>
      </c>
      <c r="J291" s="8">
        <v>-0.12825249087034399</v>
      </c>
    </row>
    <row r="292" spans="2:10" s="1" customFormat="1" ht="19.649999999999999" customHeight="1" x14ac:dyDescent="0.2">
      <c r="B292" s="3" t="s">
        <v>512</v>
      </c>
      <c r="C292" s="44" t="s">
        <v>513</v>
      </c>
      <c r="D292" s="44"/>
      <c r="E292" s="4">
        <v>17385.38</v>
      </c>
      <c r="F292" s="4">
        <v>103979.94</v>
      </c>
      <c r="G292" s="4">
        <v>22908</v>
      </c>
      <c r="H292" s="4">
        <v>131846.29999999999</v>
      </c>
      <c r="I292" s="5">
        <v>0.31765886049082598</v>
      </c>
      <c r="J292" s="5"/>
    </row>
    <row r="293" spans="2:10" s="1" customFormat="1" ht="19.649999999999999" customHeight="1" x14ac:dyDescent="0.2">
      <c r="B293" s="6" t="s">
        <v>872</v>
      </c>
      <c r="C293" s="45" t="s">
        <v>873</v>
      </c>
      <c r="D293" s="45"/>
      <c r="E293" s="7">
        <v>115474.67</v>
      </c>
      <c r="F293" s="7">
        <v>156085.26</v>
      </c>
      <c r="G293" s="7">
        <v>37132.21</v>
      </c>
      <c r="H293" s="7">
        <v>131529.91</v>
      </c>
      <c r="I293" s="8">
        <v>-0.678438483521971</v>
      </c>
      <c r="J293" s="8">
        <v>-0.92254189501428396</v>
      </c>
    </row>
    <row r="294" spans="2:10" s="1" customFormat="1" ht="19.649999999999999" customHeight="1" x14ac:dyDescent="0.2">
      <c r="B294" s="3" t="s">
        <v>813</v>
      </c>
      <c r="C294" s="44" t="s">
        <v>814</v>
      </c>
      <c r="D294" s="44"/>
      <c r="E294" s="4">
        <v>14749.1</v>
      </c>
      <c r="F294" s="4">
        <v>93011.98</v>
      </c>
      <c r="G294" s="4">
        <v>17073.48</v>
      </c>
      <c r="H294" s="4">
        <v>130797.29</v>
      </c>
      <c r="I294" s="5">
        <v>0.15759470069360201</v>
      </c>
      <c r="J294" s="5">
        <v>-0.71219534101723403</v>
      </c>
    </row>
    <row r="295" spans="2:10" s="1" customFormat="1" ht="19.649999999999999" customHeight="1" x14ac:dyDescent="0.2">
      <c r="B295" s="6" t="s">
        <v>998</v>
      </c>
      <c r="C295" s="45" t="s">
        <v>999</v>
      </c>
      <c r="D295" s="45"/>
      <c r="E295" s="7">
        <v>61349.66</v>
      </c>
      <c r="F295" s="7">
        <v>329946.84999999998</v>
      </c>
      <c r="G295" s="7">
        <v>28738.36</v>
      </c>
      <c r="H295" s="7">
        <v>129878.9</v>
      </c>
      <c r="I295" s="8">
        <v>-0.53156447810794705</v>
      </c>
      <c r="J295" s="8">
        <v>-1</v>
      </c>
    </row>
    <row r="296" spans="2:10" s="1" customFormat="1" ht="19.649999999999999" customHeight="1" x14ac:dyDescent="0.2">
      <c r="B296" s="3" t="s">
        <v>1298</v>
      </c>
      <c r="C296" s="44" t="s">
        <v>1299</v>
      </c>
      <c r="D296" s="44"/>
      <c r="E296" s="4">
        <v>32946.660000000003</v>
      </c>
      <c r="F296" s="4">
        <v>633232.80000000005</v>
      </c>
      <c r="G296" s="4">
        <v>5433.9</v>
      </c>
      <c r="H296" s="4">
        <v>128378.71</v>
      </c>
      <c r="I296" s="5">
        <v>-0.83506977642043201</v>
      </c>
      <c r="J296" s="5"/>
    </row>
    <row r="297" spans="2:10" s="1" customFormat="1" ht="19.649999999999999" customHeight="1" x14ac:dyDescent="0.2">
      <c r="B297" s="6" t="s">
        <v>722</v>
      </c>
      <c r="C297" s="45" t="s">
        <v>723</v>
      </c>
      <c r="D297" s="45"/>
      <c r="E297" s="7">
        <v>0</v>
      </c>
      <c r="F297" s="7">
        <v>0</v>
      </c>
      <c r="G297" s="7">
        <v>2728.67</v>
      </c>
      <c r="H297" s="7">
        <v>128157.87</v>
      </c>
      <c r="I297" s="8"/>
      <c r="J297" s="8"/>
    </row>
    <row r="298" spans="2:10" s="1" customFormat="1" ht="19.649999999999999" customHeight="1" x14ac:dyDescent="0.2">
      <c r="B298" s="3" t="s">
        <v>538</v>
      </c>
      <c r="C298" s="44" t="s">
        <v>539</v>
      </c>
      <c r="D298" s="44"/>
      <c r="E298" s="4">
        <v>820.11</v>
      </c>
      <c r="F298" s="4">
        <v>110319.32</v>
      </c>
      <c r="G298" s="4">
        <v>736.93</v>
      </c>
      <c r="H298" s="4">
        <v>127344.04</v>
      </c>
      <c r="I298" s="5">
        <v>-0.101425418541415</v>
      </c>
      <c r="J298" s="5">
        <v>1.0707128752877999</v>
      </c>
    </row>
    <row r="299" spans="2:10" s="1" customFormat="1" ht="19.649999999999999" customHeight="1" x14ac:dyDescent="0.2">
      <c r="B299" s="6" t="s">
        <v>1048</v>
      </c>
      <c r="C299" s="45" t="s">
        <v>1049</v>
      </c>
      <c r="D299" s="45"/>
      <c r="E299" s="7">
        <v>2431.7800000000002</v>
      </c>
      <c r="F299" s="7">
        <v>51113.81</v>
      </c>
      <c r="G299" s="7">
        <v>6270.76</v>
      </c>
      <c r="H299" s="7">
        <v>125867.93</v>
      </c>
      <c r="I299" s="8">
        <v>1.5786707679148599</v>
      </c>
      <c r="J299" s="8">
        <v>-1</v>
      </c>
    </row>
    <row r="300" spans="2:10" s="1" customFormat="1" ht="19.649999999999999" customHeight="1" x14ac:dyDescent="0.2">
      <c r="B300" s="3" t="s">
        <v>1324</v>
      </c>
      <c r="C300" s="44" t="s">
        <v>1325</v>
      </c>
      <c r="D300" s="44"/>
      <c r="E300" s="4">
        <v>58.14</v>
      </c>
      <c r="F300" s="4">
        <v>4356.46</v>
      </c>
      <c r="G300" s="4">
        <v>1482.31</v>
      </c>
      <c r="H300" s="4">
        <v>124530.41</v>
      </c>
      <c r="I300" s="5">
        <v>24.495528035775699</v>
      </c>
      <c r="J300" s="5"/>
    </row>
    <row r="301" spans="2:10" s="1" customFormat="1" ht="19.649999999999999" customHeight="1" x14ac:dyDescent="0.2">
      <c r="B301" s="6" t="s">
        <v>843</v>
      </c>
      <c r="C301" s="45" t="s">
        <v>844</v>
      </c>
      <c r="D301" s="45"/>
      <c r="E301" s="7">
        <v>4355.3</v>
      </c>
      <c r="F301" s="7">
        <v>48314.65</v>
      </c>
      <c r="G301" s="7">
        <v>12786.4</v>
      </c>
      <c r="H301" s="7">
        <v>123386.12</v>
      </c>
      <c r="I301" s="8">
        <v>1.9358253162813099</v>
      </c>
      <c r="J301" s="8"/>
    </row>
    <row r="302" spans="2:10" s="1" customFormat="1" ht="19.649999999999999" customHeight="1" x14ac:dyDescent="0.2">
      <c r="B302" s="3" t="s">
        <v>1189</v>
      </c>
      <c r="C302" s="44" t="s">
        <v>1190</v>
      </c>
      <c r="D302" s="44"/>
      <c r="E302" s="4">
        <v>7298.7</v>
      </c>
      <c r="F302" s="4">
        <v>30743.16</v>
      </c>
      <c r="G302" s="4">
        <v>13194</v>
      </c>
      <c r="H302" s="4">
        <v>119458.79</v>
      </c>
      <c r="I302" s="5">
        <v>0.80771918286818201</v>
      </c>
      <c r="J302" s="5"/>
    </row>
    <row r="303" spans="2:10" s="1" customFormat="1" ht="19.649999999999999" customHeight="1" x14ac:dyDescent="0.2">
      <c r="B303" s="6" t="s">
        <v>1024</v>
      </c>
      <c r="C303" s="45" t="s">
        <v>1025</v>
      </c>
      <c r="D303" s="45"/>
      <c r="E303" s="7">
        <v>66659.27</v>
      </c>
      <c r="F303" s="7">
        <v>328786.82</v>
      </c>
      <c r="G303" s="7">
        <v>24575.1</v>
      </c>
      <c r="H303" s="7">
        <v>119236.68</v>
      </c>
      <c r="I303" s="8">
        <v>-0.63133259635156502</v>
      </c>
      <c r="J303" s="8">
        <v>-1</v>
      </c>
    </row>
    <row r="304" spans="2:10" s="1" customFormat="1" ht="19.649999999999999" customHeight="1" x14ac:dyDescent="0.2">
      <c r="B304" s="3" t="s">
        <v>1454</v>
      </c>
      <c r="C304" s="44" t="s">
        <v>1455</v>
      </c>
      <c r="D304" s="44"/>
      <c r="E304" s="4">
        <v>55346.07</v>
      </c>
      <c r="F304" s="4">
        <v>280968.06</v>
      </c>
      <c r="G304" s="4">
        <v>12004.54</v>
      </c>
      <c r="H304" s="4">
        <v>117292.33</v>
      </c>
      <c r="I304" s="5">
        <v>-0.78310040803258496</v>
      </c>
      <c r="J304" s="5"/>
    </row>
    <row r="305" spans="2:10" s="1" customFormat="1" ht="19.649999999999999" customHeight="1" x14ac:dyDescent="0.2">
      <c r="B305" s="6" t="s">
        <v>610</v>
      </c>
      <c r="C305" s="45" t="s">
        <v>611</v>
      </c>
      <c r="D305" s="45"/>
      <c r="E305" s="7">
        <v>15338.67</v>
      </c>
      <c r="F305" s="7">
        <v>189733.48</v>
      </c>
      <c r="G305" s="7">
        <v>11505.8</v>
      </c>
      <c r="H305" s="7">
        <v>116478.29</v>
      </c>
      <c r="I305" s="8">
        <v>-0.24988281252546701</v>
      </c>
      <c r="J305" s="8">
        <v>-0.21709720982033301</v>
      </c>
    </row>
    <row r="306" spans="2:10" s="1" customFormat="1" ht="19.649999999999999" customHeight="1" x14ac:dyDescent="0.2">
      <c r="B306" s="3" t="s">
        <v>1326</v>
      </c>
      <c r="C306" s="44" t="s">
        <v>1327</v>
      </c>
      <c r="D306" s="44"/>
      <c r="E306" s="4">
        <v>82.5</v>
      </c>
      <c r="F306" s="4">
        <v>2452.5</v>
      </c>
      <c r="G306" s="4">
        <v>3803.81</v>
      </c>
      <c r="H306" s="4">
        <v>115904.7</v>
      </c>
      <c r="I306" s="5">
        <v>45.106787878787898</v>
      </c>
      <c r="J306" s="5"/>
    </row>
    <row r="307" spans="2:10" s="1" customFormat="1" ht="19.649999999999999" customHeight="1" x14ac:dyDescent="0.2">
      <c r="B307" s="6" t="s">
        <v>1238</v>
      </c>
      <c r="C307" s="45" t="s">
        <v>1239</v>
      </c>
      <c r="D307" s="45"/>
      <c r="E307" s="7">
        <v>26995.7</v>
      </c>
      <c r="F307" s="7">
        <v>154867.14000000001</v>
      </c>
      <c r="G307" s="7">
        <v>18656.400000000001</v>
      </c>
      <c r="H307" s="7">
        <v>115274.15</v>
      </c>
      <c r="I307" s="8">
        <v>-0.30891216008475397</v>
      </c>
      <c r="J307" s="8"/>
    </row>
    <row r="308" spans="2:10" s="1" customFormat="1" ht="19.649999999999999" customHeight="1" x14ac:dyDescent="0.2">
      <c r="B308" s="3" t="s">
        <v>592</v>
      </c>
      <c r="C308" s="44" t="s">
        <v>593</v>
      </c>
      <c r="D308" s="44"/>
      <c r="E308" s="4">
        <v>153.36000000000001</v>
      </c>
      <c r="F308" s="4">
        <v>1446.79</v>
      </c>
      <c r="G308" s="4">
        <v>11468.5</v>
      </c>
      <c r="H308" s="4">
        <v>114093.23</v>
      </c>
      <c r="I308" s="5">
        <v>73.781559728742806</v>
      </c>
      <c r="J308" s="5"/>
    </row>
    <row r="309" spans="2:10" s="1" customFormat="1" ht="19.649999999999999" customHeight="1" x14ac:dyDescent="0.2">
      <c r="B309" s="6" t="s">
        <v>596</v>
      </c>
      <c r="C309" s="45" t="s">
        <v>597</v>
      </c>
      <c r="D309" s="45"/>
      <c r="E309" s="7">
        <v>7454.58</v>
      </c>
      <c r="F309" s="7">
        <v>83671.41</v>
      </c>
      <c r="G309" s="7">
        <v>8685.5</v>
      </c>
      <c r="H309" s="7">
        <v>112714.35</v>
      </c>
      <c r="I309" s="8">
        <v>0.165122649431625</v>
      </c>
      <c r="J309" s="8">
        <v>0.55142198826081801</v>
      </c>
    </row>
    <row r="310" spans="2:10" s="1" customFormat="1" ht="19.649999999999999" customHeight="1" x14ac:dyDescent="0.2">
      <c r="B310" s="3" t="s">
        <v>1280</v>
      </c>
      <c r="C310" s="44" t="s">
        <v>1281</v>
      </c>
      <c r="D310" s="44"/>
      <c r="E310" s="4">
        <v>1381.9</v>
      </c>
      <c r="F310" s="4">
        <v>34298.83</v>
      </c>
      <c r="G310" s="4">
        <v>9213.2199999999993</v>
      </c>
      <c r="H310" s="4">
        <v>112243.45</v>
      </c>
      <c r="I310" s="5">
        <v>5.6670670815543804</v>
      </c>
      <c r="J310" s="5"/>
    </row>
    <row r="311" spans="2:10" s="1" customFormat="1" ht="19.649999999999999" customHeight="1" x14ac:dyDescent="0.2">
      <c r="B311" s="6" t="s">
        <v>1059</v>
      </c>
      <c r="C311" s="45" t="s">
        <v>1060</v>
      </c>
      <c r="D311" s="45"/>
      <c r="E311" s="7">
        <v>4115.7</v>
      </c>
      <c r="F311" s="7">
        <v>59343.040000000001</v>
      </c>
      <c r="G311" s="7">
        <v>3382.56</v>
      </c>
      <c r="H311" s="7">
        <v>110531.9</v>
      </c>
      <c r="I311" s="8">
        <v>-0.17813251694729901</v>
      </c>
      <c r="J311" s="8">
        <v>-1</v>
      </c>
    </row>
    <row r="312" spans="2:10" s="1" customFormat="1" ht="19.649999999999999" customHeight="1" x14ac:dyDescent="0.2">
      <c r="B312" s="3" t="s">
        <v>624</v>
      </c>
      <c r="C312" s="44" t="s">
        <v>625</v>
      </c>
      <c r="D312" s="44"/>
      <c r="E312" s="4">
        <v>1956.88</v>
      </c>
      <c r="F312" s="4">
        <v>54291.31</v>
      </c>
      <c r="G312" s="4">
        <v>1478.26</v>
      </c>
      <c r="H312" s="4">
        <v>110238.93</v>
      </c>
      <c r="I312" s="5">
        <v>-0.244583214095908</v>
      </c>
      <c r="J312" s="5">
        <v>4.8475689482166198</v>
      </c>
    </row>
    <row r="313" spans="2:10" s="1" customFormat="1" ht="19.649999999999999" customHeight="1" x14ac:dyDescent="0.2">
      <c r="B313" s="6" t="s">
        <v>925</v>
      </c>
      <c r="C313" s="45" t="s">
        <v>926</v>
      </c>
      <c r="D313" s="45"/>
      <c r="E313" s="7">
        <v>50954.95</v>
      </c>
      <c r="F313" s="7">
        <v>427928.53</v>
      </c>
      <c r="G313" s="7">
        <v>10063.58</v>
      </c>
      <c r="H313" s="7">
        <v>109082.14</v>
      </c>
      <c r="I313" s="8">
        <v>-0.80250044401966802</v>
      </c>
      <c r="J313" s="8">
        <v>-0.98760164959594399</v>
      </c>
    </row>
    <row r="314" spans="2:10" s="1" customFormat="1" ht="19.649999999999999" customHeight="1" x14ac:dyDescent="0.2">
      <c r="B314" s="3" t="s">
        <v>620</v>
      </c>
      <c r="C314" s="44" t="s">
        <v>621</v>
      </c>
      <c r="D314" s="44"/>
      <c r="E314" s="4">
        <v>46269.17</v>
      </c>
      <c r="F314" s="4">
        <v>136330.84</v>
      </c>
      <c r="G314" s="4">
        <v>48595.89</v>
      </c>
      <c r="H314" s="4">
        <v>107944.01</v>
      </c>
      <c r="I314" s="5">
        <v>5.0286616336536902E-2</v>
      </c>
      <c r="J314" s="5">
        <v>1.18143741205721</v>
      </c>
    </row>
    <row r="315" spans="2:10" s="1" customFormat="1" ht="19.649999999999999" customHeight="1" x14ac:dyDescent="0.2">
      <c r="B315" s="6" t="s">
        <v>659</v>
      </c>
      <c r="C315" s="45" t="s">
        <v>660</v>
      </c>
      <c r="D315" s="45"/>
      <c r="E315" s="7">
        <v>37404</v>
      </c>
      <c r="F315" s="7">
        <v>400986.62</v>
      </c>
      <c r="G315" s="7">
        <v>9618.57</v>
      </c>
      <c r="H315" s="7">
        <v>106348.81</v>
      </c>
      <c r="I315" s="8">
        <v>-0.74284648700673706</v>
      </c>
      <c r="J315" s="8">
        <v>-0.829947226587333</v>
      </c>
    </row>
    <row r="316" spans="2:10" s="1" customFormat="1" ht="19.649999999999999" customHeight="1" x14ac:dyDescent="0.2">
      <c r="B316" s="3" t="s">
        <v>578</v>
      </c>
      <c r="C316" s="44" t="s">
        <v>579</v>
      </c>
      <c r="D316" s="44"/>
      <c r="E316" s="4">
        <v>9307.35</v>
      </c>
      <c r="F316" s="4">
        <v>116303.96</v>
      </c>
      <c r="G316" s="4">
        <v>8180.61</v>
      </c>
      <c r="H316" s="4">
        <v>104599.14</v>
      </c>
      <c r="I316" s="5">
        <v>-0.121059162919628</v>
      </c>
      <c r="J316" s="5">
        <v>0.72445248434953202</v>
      </c>
    </row>
    <row r="317" spans="2:10" s="1" customFormat="1" ht="19.649999999999999" customHeight="1" x14ac:dyDescent="0.2">
      <c r="B317" s="6" t="s">
        <v>1250</v>
      </c>
      <c r="C317" s="45" t="s">
        <v>1251</v>
      </c>
      <c r="D317" s="45"/>
      <c r="E317" s="7">
        <v>243092.6</v>
      </c>
      <c r="F317" s="7">
        <v>1419645.97</v>
      </c>
      <c r="G317" s="7">
        <v>21522.799999999999</v>
      </c>
      <c r="H317" s="7">
        <v>102481.17</v>
      </c>
      <c r="I317" s="8">
        <v>-0.91146254554848705</v>
      </c>
      <c r="J317" s="8"/>
    </row>
    <row r="318" spans="2:10" s="1" customFormat="1" ht="19.649999999999999" customHeight="1" x14ac:dyDescent="0.2">
      <c r="B318" s="3" t="s">
        <v>618</v>
      </c>
      <c r="C318" s="44" t="s">
        <v>619</v>
      </c>
      <c r="D318" s="44"/>
      <c r="E318" s="4">
        <v>26929.360000000001</v>
      </c>
      <c r="F318" s="4">
        <v>344254.4</v>
      </c>
      <c r="G318" s="4">
        <v>5457.94</v>
      </c>
      <c r="H318" s="4">
        <v>101635.47</v>
      </c>
      <c r="I318" s="5">
        <v>-0.79732381311698497</v>
      </c>
      <c r="J318" s="5">
        <v>3.63516673785259</v>
      </c>
    </row>
    <row r="319" spans="2:10" s="1" customFormat="1" ht="19.649999999999999" customHeight="1" x14ac:dyDescent="0.2">
      <c r="B319" s="6" t="s">
        <v>744</v>
      </c>
      <c r="C319" s="45" t="s">
        <v>745</v>
      </c>
      <c r="D319" s="45"/>
      <c r="E319" s="7">
        <v>18107.099999999999</v>
      </c>
      <c r="F319" s="7">
        <v>46739.6</v>
      </c>
      <c r="G319" s="7">
        <v>21801.53</v>
      </c>
      <c r="H319" s="7">
        <v>99653.02</v>
      </c>
      <c r="I319" s="8">
        <v>0.204032119997128</v>
      </c>
      <c r="J319" s="8"/>
    </row>
    <row r="320" spans="2:10" s="1" customFormat="1" ht="19.649999999999999" customHeight="1" x14ac:dyDescent="0.2">
      <c r="B320" s="3" t="s">
        <v>699</v>
      </c>
      <c r="C320" s="44" t="s">
        <v>700</v>
      </c>
      <c r="D320" s="44"/>
      <c r="E320" s="4">
        <v>9130</v>
      </c>
      <c r="F320" s="4">
        <v>59307.37</v>
      </c>
      <c r="G320" s="4">
        <v>10008.879999999999</v>
      </c>
      <c r="H320" s="4">
        <v>98347.69</v>
      </c>
      <c r="I320" s="5">
        <v>9.6262869660460104E-2</v>
      </c>
      <c r="J320" s="5">
        <v>1.6418117968002299</v>
      </c>
    </row>
    <row r="321" spans="2:10" s="1" customFormat="1" ht="19.649999999999999" customHeight="1" x14ac:dyDescent="0.2">
      <c r="B321" s="6" t="s">
        <v>574</v>
      </c>
      <c r="C321" s="45" t="s">
        <v>575</v>
      </c>
      <c r="D321" s="45"/>
      <c r="E321" s="7">
        <v>99.2</v>
      </c>
      <c r="F321" s="7">
        <v>248.19</v>
      </c>
      <c r="G321" s="7">
        <v>15004.05</v>
      </c>
      <c r="H321" s="7">
        <v>97912.47</v>
      </c>
      <c r="I321" s="8">
        <v>150.25050403225799</v>
      </c>
      <c r="J321" s="8"/>
    </row>
    <row r="322" spans="2:10" s="1" customFormat="1" ht="19.649999999999999" customHeight="1" x14ac:dyDescent="0.2">
      <c r="B322" s="3" t="s">
        <v>649</v>
      </c>
      <c r="C322" s="44" t="s">
        <v>650</v>
      </c>
      <c r="D322" s="44"/>
      <c r="E322" s="4">
        <v>525</v>
      </c>
      <c r="F322" s="4">
        <v>2161.8200000000002</v>
      </c>
      <c r="G322" s="4">
        <v>24641</v>
      </c>
      <c r="H322" s="4">
        <v>96234.96</v>
      </c>
      <c r="I322" s="5">
        <v>45.935238095238098</v>
      </c>
      <c r="J322" s="5">
        <v>8.4044323764235696</v>
      </c>
    </row>
    <row r="323" spans="2:10" s="1" customFormat="1" ht="19.649999999999999" customHeight="1" x14ac:dyDescent="0.2">
      <c r="B323" s="6" t="s">
        <v>1032</v>
      </c>
      <c r="C323" s="45" t="s">
        <v>1033</v>
      </c>
      <c r="D323" s="45"/>
      <c r="E323" s="7">
        <v>17410.84</v>
      </c>
      <c r="F323" s="7">
        <v>173305.94</v>
      </c>
      <c r="G323" s="7">
        <v>4299.6499999999996</v>
      </c>
      <c r="H323" s="7">
        <v>95518.92</v>
      </c>
      <c r="I323" s="8">
        <v>-0.75304752671324304</v>
      </c>
      <c r="J323" s="8">
        <v>-1</v>
      </c>
    </row>
    <row r="324" spans="2:10" s="1" customFormat="1" ht="19.649999999999999" customHeight="1" x14ac:dyDescent="0.2">
      <c r="B324" s="3" t="s">
        <v>823</v>
      </c>
      <c r="C324" s="44" t="s">
        <v>824</v>
      </c>
      <c r="D324" s="44"/>
      <c r="E324" s="4">
        <v>9145.7000000000007</v>
      </c>
      <c r="F324" s="4">
        <v>51783.78</v>
      </c>
      <c r="G324" s="4">
        <v>29539.599999999999</v>
      </c>
      <c r="H324" s="4">
        <v>93739.5</v>
      </c>
      <c r="I324" s="5">
        <v>2.2298894562472</v>
      </c>
      <c r="J324" s="5"/>
    </row>
    <row r="325" spans="2:10" s="1" customFormat="1" ht="19.649999999999999" customHeight="1" x14ac:dyDescent="0.2">
      <c r="B325" s="6" t="s">
        <v>675</v>
      </c>
      <c r="C325" s="45" t="s">
        <v>676</v>
      </c>
      <c r="D325" s="45"/>
      <c r="E325" s="7">
        <v>5545.61</v>
      </c>
      <c r="F325" s="7">
        <v>62590.95</v>
      </c>
      <c r="G325" s="7">
        <v>6640.82</v>
      </c>
      <c r="H325" s="7">
        <v>92628.479999999996</v>
      </c>
      <c r="I325" s="8">
        <v>0.197491349013003</v>
      </c>
      <c r="J325" s="8">
        <v>2.4321156808558402</v>
      </c>
    </row>
    <row r="326" spans="2:10" s="1" customFormat="1" ht="19.649999999999999" customHeight="1" x14ac:dyDescent="0.2">
      <c r="B326" s="3" t="s">
        <v>1429</v>
      </c>
      <c r="C326" s="44" t="s">
        <v>1430</v>
      </c>
      <c r="D326" s="44"/>
      <c r="E326" s="4">
        <v>23385.17</v>
      </c>
      <c r="F326" s="4">
        <v>343323.15</v>
      </c>
      <c r="G326" s="4">
        <v>4962.1099999999997</v>
      </c>
      <c r="H326" s="4">
        <v>91700.05</v>
      </c>
      <c r="I326" s="5">
        <v>-0.787809539122444</v>
      </c>
      <c r="J326" s="5"/>
    </row>
    <row r="327" spans="2:10" s="1" customFormat="1" ht="19.649999999999999" customHeight="1" x14ac:dyDescent="0.2">
      <c r="B327" s="6" t="s">
        <v>474</v>
      </c>
      <c r="C327" s="45" t="s">
        <v>475</v>
      </c>
      <c r="D327" s="45"/>
      <c r="E327" s="7">
        <v>2131.27</v>
      </c>
      <c r="F327" s="7">
        <v>22879.84</v>
      </c>
      <c r="G327" s="7">
        <v>7515.15</v>
      </c>
      <c r="H327" s="7">
        <v>91238.720000000001</v>
      </c>
      <c r="I327" s="8">
        <v>2.5261369981278801</v>
      </c>
      <c r="J327" s="8">
        <v>15.1374033928373</v>
      </c>
    </row>
    <row r="328" spans="2:10" s="1" customFormat="1" ht="19.649999999999999" customHeight="1" x14ac:dyDescent="0.2">
      <c r="B328" s="3" t="s">
        <v>730</v>
      </c>
      <c r="C328" s="44" t="s">
        <v>731</v>
      </c>
      <c r="D328" s="44"/>
      <c r="E328" s="4">
        <v>6003.09</v>
      </c>
      <c r="F328" s="4">
        <v>49017.599999999999</v>
      </c>
      <c r="G328" s="4">
        <v>10034.99</v>
      </c>
      <c r="H328" s="4">
        <v>91080</v>
      </c>
      <c r="I328" s="5">
        <v>0.671637440051707</v>
      </c>
      <c r="J328" s="5">
        <v>0.69491525423728795</v>
      </c>
    </row>
    <row r="329" spans="2:10" s="1" customFormat="1" ht="19.649999999999999" customHeight="1" x14ac:dyDescent="0.2">
      <c r="B329" s="6" t="s">
        <v>724</v>
      </c>
      <c r="C329" s="45" t="s">
        <v>725</v>
      </c>
      <c r="D329" s="45"/>
      <c r="E329" s="7">
        <v>28353.7</v>
      </c>
      <c r="F329" s="7">
        <v>365087.56</v>
      </c>
      <c r="G329" s="7">
        <v>3090.76</v>
      </c>
      <c r="H329" s="7">
        <v>89559.55</v>
      </c>
      <c r="I329" s="8">
        <v>-0.89099270994614499</v>
      </c>
      <c r="J329" s="8">
        <v>-0.57811035711817305</v>
      </c>
    </row>
    <row r="330" spans="2:10" s="1" customFormat="1" ht="19.649999999999999" customHeight="1" x14ac:dyDescent="0.2">
      <c r="B330" s="3" t="s">
        <v>711</v>
      </c>
      <c r="C330" s="44" t="s">
        <v>712</v>
      </c>
      <c r="D330" s="44"/>
      <c r="E330" s="4">
        <v>7089.59</v>
      </c>
      <c r="F330" s="4">
        <v>100679.94</v>
      </c>
      <c r="G330" s="4">
        <v>5981.32</v>
      </c>
      <c r="H330" s="4">
        <v>88872.02</v>
      </c>
      <c r="I330" s="5">
        <v>-0.156323567371315</v>
      </c>
      <c r="J330" s="5">
        <v>-0.36838071564379099</v>
      </c>
    </row>
    <row r="331" spans="2:10" s="1" customFormat="1" ht="19.649999999999999" customHeight="1" x14ac:dyDescent="0.2">
      <c r="B331" s="6" t="s">
        <v>784</v>
      </c>
      <c r="C331" s="45" t="s">
        <v>785</v>
      </c>
      <c r="D331" s="45"/>
      <c r="E331" s="7">
        <v>31626.43</v>
      </c>
      <c r="F331" s="7">
        <v>56145.16</v>
      </c>
      <c r="G331" s="7">
        <v>11428.04</v>
      </c>
      <c r="H331" s="7">
        <v>88523.65</v>
      </c>
      <c r="I331" s="8">
        <v>-0.63865539044400499</v>
      </c>
      <c r="J331" s="8">
        <v>6.8157989478207401</v>
      </c>
    </row>
    <row r="332" spans="2:10" s="1" customFormat="1" ht="19.649999999999999" customHeight="1" x14ac:dyDescent="0.2">
      <c r="B332" s="3" t="s">
        <v>528</v>
      </c>
      <c r="C332" s="44" t="s">
        <v>529</v>
      </c>
      <c r="D332" s="44"/>
      <c r="E332" s="4">
        <v>4700.17</v>
      </c>
      <c r="F332" s="4">
        <v>37739</v>
      </c>
      <c r="G332" s="4">
        <v>9389.51</v>
      </c>
      <c r="H332" s="4">
        <v>88296.65</v>
      </c>
      <c r="I332" s="5">
        <v>0.99769582802324197</v>
      </c>
      <c r="J332" s="5"/>
    </row>
    <row r="333" spans="2:10" s="1" customFormat="1" ht="19.649999999999999" customHeight="1" x14ac:dyDescent="0.2">
      <c r="B333" s="6" t="s">
        <v>646</v>
      </c>
      <c r="C333" s="45" t="s">
        <v>647</v>
      </c>
      <c r="D333" s="45"/>
      <c r="E333" s="7">
        <v>11305</v>
      </c>
      <c r="F333" s="7">
        <v>54358.75</v>
      </c>
      <c r="G333" s="7">
        <v>24697</v>
      </c>
      <c r="H333" s="7">
        <v>87782.19</v>
      </c>
      <c r="I333" s="8">
        <v>1.1846085802742199</v>
      </c>
      <c r="J333" s="8"/>
    </row>
    <row r="334" spans="2:10" s="1" customFormat="1" ht="19.649999999999999" customHeight="1" x14ac:dyDescent="0.2">
      <c r="B334" s="3" t="s">
        <v>740</v>
      </c>
      <c r="C334" s="44" t="s">
        <v>741</v>
      </c>
      <c r="D334" s="44"/>
      <c r="E334" s="4">
        <v>248657.93</v>
      </c>
      <c r="F334" s="4">
        <v>1462427.77</v>
      </c>
      <c r="G334" s="4">
        <v>15173.8</v>
      </c>
      <c r="H334" s="4">
        <v>84909.119999999995</v>
      </c>
      <c r="I334" s="5">
        <v>-0.93897721259080702</v>
      </c>
      <c r="J334" s="5">
        <v>-0.932280534891746</v>
      </c>
    </row>
    <row r="335" spans="2:10" s="1" customFormat="1" ht="19.649999999999999" customHeight="1" x14ac:dyDescent="0.2">
      <c r="B335" s="6" t="s">
        <v>799</v>
      </c>
      <c r="C335" s="45" t="s">
        <v>800</v>
      </c>
      <c r="D335" s="45"/>
      <c r="E335" s="7">
        <v>2195.81</v>
      </c>
      <c r="F335" s="7">
        <v>18960.150000000001</v>
      </c>
      <c r="G335" s="7">
        <v>4471.53</v>
      </c>
      <c r="H335" s="7">
        <v>84249.21</v>
      </c>
      <c r="I335" s="8">
        <v>1.03639203756245</v>
      </c>
      <c r="J335" s="8">
        <v>0.92825757575757595</v>
      </c>
    </row>
    <row r="336" spans="2:10" s="1" customFormat="1" ht="19.649999999999999" customHeight="1" x14ac:dyDescent="0.2">
      <c r="B336" s="3" t="s">
        <v>821</v>
      </c>
      <c r="C336" s="44" t="s">
        <v>822</v>
      </c>
      <c r="D336" s="44"/>
      <c r="E336" s="4">
        <v>12389.94</v>
      </c>
      <c r="F336" s="4">
        <v>103889.77</v>
      </c>
      <c r="G336" s="4">
        <v>12801.79</v>
      </c>
      <c r="H336" s="4">
        <v>83378.52</v>
      </c>
      <c r="I336" s="5">
        <v>3.3240677517405399E-2</v>
      </c>
      <c r="J336" s="5">
        <v>-0.72052258227856103</v>
      </c>
    </row>
    <row r="337" spans="2:10" s="1" customFormat="1" ht="19.649999999999999" customHeight="1" x14ac:dyDescent="0.2">
      <c r="B337" s="6" t="s">
        <v>766</v>
      </c>
      <c r="C337" s="45" t="s">
        <v>767</v>
      </c>
      <c r="D337" s="45"/>
      <c r="E337" s="7">
        <v>45812.82</v>
      </c>
      <c r="F337" s="7">
        <v>84437.02</v>
      </c>
      <c r="G337" s="7">
        <v>39430.949999999997</v>
      </c>
      <c r="H337" s="7">
        <v>80451.42</v>
      </c>
      <c r="I337" s="8">
        <v>-0.139303147023039</v>
      </c>
      <c r="J337" s="8">
        <v>-0.35419965150840099</v>
      </c>
    </row>
    <row r="338" spans="2:10" s="1" customFormat="1" ht="19.649999999999999" customHeight="1" x14ac:dyDescent="0.2">
      <c r="B338" s="3" t="s">
        <v>797</v>
      </c>
      <c r="C338" s="44" t="s">
        <v>798</v>
      </c>
      <c r="D338" s="44"/>
      <c r="E338" s="4">
        <v>7515.16</v>
      </c>
      <c r="F338" s="4">
        <v>146986.89000000001</v>
      </c>
      <c r="G338" s="4">
        <v>3909.92</v>
      </c>
      <c r="H338" s="4">
        <v>79579.31</v>
      </c>
      <c r="I338" s="5">
        <v>-0.47972897449954499</v>
      </c>
      <c r="J338" s="5">
        <v>-0.57795992049869305</v>
      </c>
    </row>
    <row r="339" spans="2:10" s="1" customFormat="1" ht="19.649999999999999" customHeight="1" x14ac:dyDescent="0.2">
      <c r="B339" s="6" t="s">
        <v>833</v>
      </c>
      <c r="C339" s="45" t="s">
        <v>834</v>
      </c>
      <c r="D339" s="45"/>
      <c r="E339" s="7">
        <v>9496.0400000000009</v>
      </c>
      <c r="F339" s="7">
        <v>74773.899999999994</v>
      </c>
      <c r="G339" s="7">
        <v>5125.53</v>
      </c>
      <c r="H339" s="7">
        <v>78308.3</v>
      </c>
      <c r="I339" s="8">
        <v>-0.46024553392782702</v>
      </c>
      <c r="J339" s="8">
        <v>-0.28638514250930702</v>
      </c>
    </row>
    <row r="340" spans="2:10" s="1" customFormat="1" ht="19.649999999999999" customHeight="1" x14ac:dyDescent="0.2">
      <c r="B340" s="3" t="s">
        <v>612</v>
      </c>
      <c r="C340" s="44" t="s">
        <v>613</v>
      </c>
      <c r="D340" s="44"/>
      <c r="E340" s="4">
        <v>104552.21</v>
      </c>
      <c r="F340" s="4">
        <v>177447.54</v>
      </c>
      <c r="G340" s="4">
        <v>47491.199999999997</v>
      </c>
      <c r="H340" s="4">
        <v>78259.399999999994</v>
      </c>
      <c r="I340" s="5">
        <v>-0.54576569926164198</v>
      </c>
      <c r="J340" s="5">
        <v>0.66921390261268399</v>
      </c>
    </row>
    <row r="341" spans="2:10" s="1" customFormat="1" ht="19.649999999999999" customHeight="1" x14ac:dyDescent="0.2">
      <c r="B341" s="6" t="s">
        <v>586</v>
      </c>
      <c r="C341" s="45" t="s">
        <v>587</v>
      </c>
      <c r="D341" s="45"/>
      <c r="E341" s="7">
        <v>3752.16</v>
      </c>
      <c r="F341" s="7">
        <v>21596.1</v>
      </c>
      <c r="G341" s="7">
        <v>8426.91</v>
      </c>
      <c r="H341" s="7">
        <v>78013.02</v>
      </c>
      <c r="I341" s="8">
        <v>1.2458823717538701</v>
      </c>
      <c r="J341" s="8">
        <v>4.8317153237556001</v>
      </c>
    </row>
    <row r="342" spans="2:10" s="1" customFormat="1" ht="19.649999999999999" customHeight="1" x14ac:dyDescent="0.2">
      <c r="B342" s="3" t="s">
        <v>910</v>
      </c>
      <c r="C342" s="44" t="s">
        <v>311</v>
      </c>
      <c r="D342" s="44"/>
      <c r="E342" s="4">
        <v>26265.24</v>
      </c>
      <c r="F342" s="4">
        <v>131894.66</v>
      </c>
      <c r="G342" s="4">
        <v>4672.6000000000004</v>
      </c>
      <c r="H342" s="4">
        <v>75464.97</v>
      </c>
      <c r="I342" s="5">
        <v>-0.82209947443845899</v>
      </c>
      <c r="J342" s="5"/>
    </row>
    <row r="343" spans="2:10" s="1" customFormat="1" ht="19.649999999999999" customHeight="1" x14ac:dyDescent="0.2">
      <c r="B343" s="6" t="s">
        <v>852</v>
      </c>
      <c r="C343" s="45" t="s">
        <v>853</v>
      </c>
      <c r="D343" s="45"/>
      <c r="E343" s="7">
        <v>644.89</v>
      </c>
      <c r="F343" s="7">
        <v>11503.12</v>
      </c>
      <c r="G343" s="7">
        <v>4473.51</v>
      </c>
      <c r="H343" s="7">
        <v>74903.899999999994</v>
      </c>
      <c r="I343" s="8">
        <v>5.9368574485571202</v>
      </c>
      <c r="J343" s="8">
        <v>1.7672222959336901</v>
      </c>
    </row>
    <row r="344" spans="2:10" s="1" customFormat="1" ht="19.649999999999999" customHeight="1" x14ac:dyDescent="0.2">
      <c r="B344" s="3" t="s">
        <v>734</v>
      </c>
      <c r="C344" s="44" t="s">
        <v>735</v>
      </c>
      <c r="D344" s="44"/>
      <c r="E344" s="4">
        <v>0</v>
      </c>
      <c r="F344" s="4">
        <v>0</v>
      </c>
      <c r="G344" s="4">
        <v>2514.1</v>
      </c>
      <c r="H344" s="4">
        <v>73184.98</v>
      </c>
      <c r="I344" s="5"/>
      <c r="J344" s="5"/>
    </row>
    <row r="345" spans="2:10" s="1" customFormat="1" ht="19.649999999999999" customHeight="1" x14ac:dyDescent="0.2">
      <c r="B345" s="6" t="s">
        <v>831</v>
      </c>
      <c r="C345" s="45" t="s">
        <v>832</v>
      </c>
      <c r="D345" s="45"/>
      <c r="E345" s="7">
        <v>48385.18</v>
      </c>
      <c r="F345" s="7">
        <v>92627.12</v>
      </c>
      <c r="G345" s="7">
        <v>36489.449999999997</v>
      </c>
      <c r="H345" s="7">
        <v>72162.66</v>
      </c>
      <c r="I345" s="8">
        <v>-0.24585482579583301</v>
      </c>
      <c r="J345" s="8">
        <v>-0.423874678530892</v>
      </c>
    </row>
    <row r="346" spans="2:10" s="1" customFormat="1" ht="19.649999999999999" customHeight="1" x14ac:dyDescent="0.2">
      <c r="B346" s="3" t="s">
        <v>772</v>
      </c>
      <c r="C346" s="44" t="s">
        <v>773</v>
      </c>
      <c r="D346" s="44"/>
      <c r="E346" s="4">
        <v>74095.539999999994</v>
      </c>
      <c r="F346" s="4">
        <v>531614.69999999995</v>
      </c>
      <c r="G346" s="4">
        <v>3540.23</v>
      </c>
      <c r="H346" s="4">
        <v>71903.34</v>
      </c>
      <c r="I346" s="5">
        <v>-0.95222074095148002</v>
      </c>
      <c r="J346" s="5">
        <v>2.71803288874162E-2</v>
      </c>
    </row>
    <row r="347" spans="2:10" s="1" customFormat="1" ht="19.649999999999999" customHeight="1" x14ac:dyDescent="0.2">
      <c r="B347" s="6" t="s">
        <v>1355</v>
      </c>
      <c r="C347" s="45" t="s">
        <v>1356</v>
      </c>
      <c r="D347" s="45"/>
      <c r="E347" s="7">
        <v>0</v>
      </c>
      <c r="F347" s="7">
        <v>0</v>
      </c>
      <c r="G347" s="7">
        <v>13226.3</v>
      </c>
      <c r="H347" s="7">
        <v>71219.149999999994</v>
      </c>
      <c r="I347" s="8"/>
      <c r="J347" s="8"/>
    </row>
    <row r="348" spans="2:10" s="1" customFormat="1" ht="19.649999999999999" customHeight="1" x14ac:dyDescent="0.2">
      <c r="B348" s="3" t="s">
        <v>856</v>
      </c>
      <c r="C348" s="44" t="s">
        <v>857</v>
      </c>
      <c r="D348" s="44"/>
      <c r="E348" s="4">
        <v>992.78</v>
      </c>
      <c r="F348" s="4">
        <v>12931.83</v>
      </c>
      <c r="G348" s="4">
        <v>4346.96</v>
      </c>
      <c r="H348" s="4">
        <v>69984.740000000005</v>
      </c>
      <c r="I348" s="5">
        <v>3.3785732992203701</v>
      </c>
      <c r="J348" s="5">
        <v>-0.64479380292730404</v>
      </c>
    </row>
    <row r="349" spans="2:10" s="1" customFormat="1" ht="19.649999999999999" customHeight="1" x14ac:dyDescent="0.2">
      <c r="B349" s="6" t="s">
        <v>898</v>
      </c>
      <c r="C349" s="45" t="s">
        <v>899</v>
      </c>
      <c r="D349" s="45"/>
      <c r="E349" s="7">
        <v>9688.9699999999993</v>
      </c>
      <c r="F349" s="7">
        <v>68897.710000000006</v>
      </c>
      <c r="G349" s="7">
        <v>5717.55</v>
      </c>
      <c r="H349" s="7">
        <v>69421.7</v>
      </c>
      <c r="I349" s="8">
        <v>-0.409890834629481</v>
      </c>
      <c r="J349" s="8">
        <v>-0.49092539747248298</v>
      </c>
    </row>
    <row r="350" spans="2:10" s="1" customFormat="1" ht="19.649999999999999" customHeight="1" x14ac:dyDescent="0.2">
      <c r="B350" s="3" t="s">
        <v>1222</v>
      </c>
      <c r="C350" s="44" t="s">
        <v>1223</v>
      </c>
      <c r="D350" s="44"/>
      <c r="E350" s="4">
        <v>255</v>
      </c>
      <c r="F350" s="4">
        <v>684.38</v>
      </c>
      <c r="G350" s="4">
        <v>22240</v>
      </c>
      <c r="H350" s="4">
        <v>69219.83</v>
      </c>
      <c r="I350" s="5">
        <v>86.215686274509807</v>
      </c>
      <c r="J350" s="5"/>
    </row>
    <row r="351" spans="2:10" s="1" customFormat="1" ht="19.649999999999999" customHeight="1" x14ac:dyDescent="0.2">
      <c r="B351" s="6" t="s">
        <v>805</v>
      </c>
      <c r="C351" s="45" t="s">
        <v>806</v>
      </c>
      <c r="D351" s="45"/>
      <c r="E351" s="7">
        <v>5949.6</v>
      </c>
      <c r="F351" s="7">
        <v>156374.51</v>
      </c>
      <c r="G351" s="7">
        <v>3029.3</v>
      </c>
      <c r="H351" s="7">
        <v>67197.08</v>
      </c>
      <c r="I351" s="8">
        <v>-0.49083972031733197</v>
      </c>
      <c r="J351" s="8">
        <v>-0.77660860802158604</v>
      </c>
    </row>
    <row r="352" spans="2:10" s="1" customFormat="1" ht="19.649999999999999" customHeight="1" x14ac:dyDescent="0.2">
      <c r="B352" s="3" t="s">
        <v>1473</v>
      </c>
      <c r="C352" s="44" t="s">
        <v>517</v>
      </c>
      <c r="D352" s="44"/>
      <c r="E352" s="4">
        <v>27494.78</v>
      </c>
      <c r="F352" s="4">
        <v>175462.84</v>
      </c>
      <c r="G352" s="4">
        <v>3918.95</v>
      </c>
      <c r="H352" s="4">
        <v>66392.600000000006</v>
      </c>
      <c r="I352" s="5">
        <v>-0.857465671665676</v>
      </c>
      <c r="J352" s="5"/>
    </row>
    <row r="353" spans="2:10" s="1" customFormat="1" ht="19.649999999999999" customHeight="1" x14ac:dyDescent="0.2">
      <c r="B353" s="6" t="s">
        <v>807</v>
      </c>
      <c r="C353" s="45" t="s">
        <v>808</v>
      </c>
      <c r="D353" s="45"/>
      <c r="E353" s="7">
        <v>2574.5</v>
      </c>
      <c r="F353" s="7">
        <v>48012.25</v>
      </c>
      <c r="G353" s="7">
        <v>3716.89</v>
      </c>
      <c r="H353" s="7">
        <v>66049.33</v>
      </c>
      <c r="I353" s="8">
        <v>0.44373276364342601</v>
      </c>
      <c r="J353" s="8">
        <v>3.5294449968363</v>
      </c>
    </row>
    <row r="354" spans="2:10" s="1" customFormat="1" ht="19.649999999999999" customHeight="1" x14ac:dyDescent="0.2">
      <c r="B354" s="3" t="s">
        <v>1276</v>
      </c>
      <c r="C354" s="44" t="s">
        <v>1277</v>
      </c>
      <c r="D354" s="44"/>
      <c r="E354" s="4">
        <v>0</v>
      </c>
      <c r="F354" s="4">
        <v>0</v>
      </c>
      <c r="G354" s="4">
        <v>3453.78</v>
      </c>
      <c r="H354" s="4">
        <v>65993.740000000005</v>
      </c>
      <c r="I354" s="5"/>
      <c r="J354" s="5"/>
    </row>
    <row r="355" spans="2:10" s="1" customFormat="1" ht="19.649999999999999" customHeight="1" x14ac:dyDescent="0.2">
      <c r="B355" s="6" t="s">
        <v>858</v>
      </c>
      <c r="C355" s="45" t="s">
        <v>859</v>
      </c>
      <c r="D355" s="45"/>
      <c r="E355" s="7">
        <v>8807.7800000000007</v>
      </c>
      <c r="F355" s="7">
        <v>29296.39</v>
      </c>
      <c r="G355" s="7">
        <v>7072.28</v>
      </c>
      <c r="H355" s="7">
        <v>63411.38</v>
      </c>
      <c r="I355" s="8">
        <v>-0.19704170630964901</v>
      </c>
      <c r="J355" s="8"/>
    </row>
    <row r="356" spans="2:10" s="1" customFormat="1" ht="19.649999999999999" customHeight="1" x14ac:dyDescent="0.2">
      <c r="B356" s="3" t="s">
        <v>1067</v>
      </c>
      <c r="C356" s="44" t="s">
        <v>1068</v>
      </c>
      <c r="D356" s="44"/>
      <c r="E356" s="4">
        <v>28868.5</v>
      </c>
      <c r="F356" s="4">
        <v>185914.59</v>
      </c>
      <c r="G356" s="4">
        <v>12220</v>
      </c>
      <c r="H356" s="4">
        <v>62748.98</v>
      </c>
      <c r="I356" s="5">
        <v>-0.57670124876595596</v>
      </c>
      <c r="J356" s="5">
        <v>-1</v>
      </c>
    </row>
    <row r="357" spans="2:10" s="1" customFormat="1" ht="19.649999999999999" customHeight="1" x14ac:dyDescent="0.2">
      <c r="B357" s="6" t="s">
        <v>1365</v>
      </c>
      <c r="C357" s="45" t="s">
        <v>1366</v>
      </c>
      <c r="D357" s="45"/>
      <c r="E357" s="7">
        <v>64652.5</v>
      </c>
      <c r="F357" s="7">
        <v>217987.17</v>
      </c>
      <c r="G357" s="7">
        <v>26280.1</v>
      </c>
      <c r="H357" s="7">
        <v>62454.58</v>
      </c>
      <c r="I357" s="8">
        <v>-0.59351765206295204</v>
      </c>
      <c r="J357" s="8"/>
    </row>
    <row r="358" spans="2:10" s="1" customFormat="1" ht="19.649999999999999" customHeight="1" x14ac:dyDescent="0.2">
      <c r="B358" s="3" t="s">
        <v>1620</v>
      </c>
      <c r="C358" s="44" t="s">
        <v>1621</v>
      </c>
      <c r="D358" s="44"/>
      <c r="E358" s="4">
        <v>16734.48</v>
      </c>
      <c r="F358" s="4">
        <v>83035.009999999995</v>
      </c>
      <c r="G358" s="4">
        <v>15994.8</v>
      </c>
      <c r="H358" s="4">
        <v>62081.65</v>
      </c>
      <c r="I358" s="5">
        <v>-4.4200955153670798E-2</v>
      </c>
      <c r="J358" s="5"/>
    </row>
    <row r="359" spans="2:10" s="1" customFormat="1" ht="19.649999999999999" customHeight="1" x14ac:dyDescent="0.2">
      <c r="B359" s="6" t="s">
        <v>1411</v>
      </c>
      <c r="C359" s="45" t="s">
        <v>1412</v>
      </c>
      <c r="D359" s="45"/>
      <c r="E359" s="7">
        <v>10561.4</v>
      </c>
      <c r="F359" s="7">
        <v>10198.780000000001</v>
      </c>
      <c r="G359" s="7">
        <v>7406.24</v>
      </c>
      <c r="H359" s="7">
        <v>62050.98</v>
      </c>
      <c r="I359" s="8">
        <v>-0.29874448463271902</v>
      </c>
      <c r="J359" s="8"/>
    </row>
    <row r="360" spans="2:10" s="1" customFormat="1" ht="19.649999999999999" customHeight="1" x14ac:dyDescent="0.2">
      <c r="B360" s="3" t="s">
        <v>632</v>
      </c>
      <c r="C360" s="44" t="s">
        <v>633</v>
      </c>
      <c r="D360" s="44"/>
      <c r="E360" s="4">
        <v>20596.259999999998</v>
      </c>
      <c r="F360" s="4">
        <v>141843.66</v>
      </c>
      <c r="G360" s="4">
        <v>3759.94</v>
      </c>
      <c r="H360" s="4">
        <v>61174.37</v>
      </c>
      <c r="I360" s="5">
        <v>-0.81744549738641903</v>
      </c>
      <c r="J360" s="5">
        <v>-0.19138744394100199</v>
      </c>
    </row>
    <row r="361" spans="2:10" s="1" customFormat="1" ht="19.649999999999999" customHeight="1" x14ac:dyDescent="0.2">
      <c r="B361" s="6" t="s">
        <v>1381</v>
      </c>
      <c r="C361" s="45" t="s">
        <v>1382</v>
      </c>
      <c r="D361" s="45"/>
      <c r="E361" s="7">
        <v>0</v>
      </c>
      <c r="F361" s="7">
        <v>0</v>
      </c>
      <c r="G361" s="7">
        <v>8837</v>
      </c>
      <c r="H361" s="7">
        <v>60145.17</v>
      </c>
      <c r="I361" s="8"/>
      <c r="J361" s="8"/>
    </row>
    <row r="362" spans="2:10" s="1" customFormat="1" ht="19.649999999999999" customHeight="1" x14ac:dyDescent="0.2">
      <c r="B362" s="3" t="s">
        <v>1389</v>
      </c>
      <c r="C362" s="44" t="s">
        <v>1390</v>
      </c>
      <c r="D362" s="44"/>
      <c r="E362" s="4">
        <v>1130.92</v>
      </c>
      <c r="F362" s="4">
        <v>20771.59</v>
      </c>
      <c r="G362" s="4">
        <v>2307.83</v>
      </c>
      <c r="H362" s="4">
        <v>59999.67</v>
      </c>
      <c r="I362" s="5">
        <v>1.0406660064372399</v>
      </c>
      <c r="J362" s="5"/>
    </row>
    <row r="363" spans="2:10" s="1" customFormat="1" ht="19.649999999999999" customHeight="1" x14ac:dyDescent="0.2">
      <c r="B363" s="6" t="s">
        <v>671</v>
      </c>
      <c r="C363" s="45" t="s">
        <v>672</v>
      </c>
      <c r="D363" s="45"/>
      <c r="E363" s="7">
        <v>512.53</v>
      </c>
      <c r="F363" s="7">
        <v>16903.8</v>
      </c>
      <c r="G363" s="7">
        <v>2015.9</v>
      </c>
      <c r="H363" s="7">
        <v>59512.22</v>
      </c>
      <c r="I363" s="8">
        <v>2.9332331765945399</v>
      </c>
      <c r="J363" s="8">
        <v>0.24408979401647299</v>
      </c>
    </row>
    <row r="364" spans="2:10" s="1" customFormat="1" ht="19.649999999999999" customHeight="1" x14ac:dyDescent="0.2">
      <c r="B364" s="3" t="s">
        <v>760</v>
      </c>
      <c r="C364" s="44" t="s">
        <v>761</v>
      </c>
      <c r="D364" s="44"/>
      <c r="E364" s="4">
        <v>6537.95</v>
      </c>
      <c r="F364" s="4">
        <v>90085.440000000002</v>
      </c>
      <c r="G364" s="4">
        <v>4792.68</v>
      </c>
      <c r="H364" s="4">
        <v>58764.55</v>
      </c>
      <c r="I364" s="5">
        <v>-0.26694453154276199</v>
      </c>
      <c r="J364" s="5">
        <v>-0.43377115851103898</v>
      </c>
    </row>
    <row r="365" spans="2:10" s="1" customFormat="1" ht="19.649999999999999" customHeight="1" x14ac:dyDescent="0.2">
      <c r="B365" s="6" t="s">
        <v>1278</v>
      </c>
      <c r="C365" s="45" t="s">
        <v>1279</v>
      </c>
      <c r="D365" s="45"/>
      <c r="E365" s="7">
        <v>719.4</v>
      </c>
      <c r="F365" s="7">
        <v>3618.83</v>
      </c>
      <c r="G365" s="7">
        <v>3544.33</v>
      </c>
      <c r="H365" s="7">
        <v>57693.98</v>
      </c>
      <c r="I365" s="8">
        <v>3.9267862107311702</v>
      </c>
      <c r="J365" s="8"/>
    </row>
    <row r="366" spans="2:10" s="1" customFormat="1" ht="19.649999999999999" customHeight="1" x14ac:dyDescent="0.2">
      <c r="B366" s="3" t="s">
        <v>811</v>
      </c>
      <c r="C366" s="44" t="s">
        <v>812</v>
      </c>
      <c r="D366" s="44"/>
      <c r="E366" s="4">
        <v>5648</v>
      </c>
      <c r="F366" s="4">
        <v>72221.83</v>
      </c>
      <c r="G366" s="4">
        <v>3690</v>
      </c>
      <c r="H366" s="4">
        <v>57612.54</v>
      </c>
      <c r="I366" s="5">
        <v>-0.346671388101983</v>
      </c>
      <c r="J366" s="5"/>
    </row>
    <row r="367" spans="2:10" s="1" customFormat="1" ht="19.649999999999999" customHeight="1" x14ac:dyDescent="0.2">
      <c r="B367" s="6" t="s">
        <v>1294</v>
      </c>
      <c r="C367" s="45" t="s">
        <v>1295</v>
      </c>
      <c r="D367" s="45"/>
      <c r="E367" s="7">
        <v>5383.9</v>
      </c>
      <c r="F367" s="7">
        <v>119629.2</v>
      </c>
      <c r="G367" s="7">
        <v>2942</v>
      </c>
      <c r="H367" s="7">
        <v>55349.1</v>
      </c>
      <c r="I367" s="8">
        <v>-0.453555972436338</v>
      </c>
      <c r="J367" s="8"/>
    </row>
    <row r="368" spans="2:10" s="1" customFormat="1" ht="19.649999999999999" customHeight="1" x14ac:dyDescent="0.2">
      <c r="B368" s="3" t="s">
        <v>1003</v>
      </c>
      <c r="C368" s="44" t="s">
        <v>1004</v>
      </c>
      <c r="D368" s="44"/>
      <c r="E368" s="4">
        <v>6772.7</v>
      </c>
      <c r="F368" s="4">
        <v>127746.61</v>
      </c>
      <c r="G368" s="4">
        <v>3855.05</v>
      </c>
      <c r="H368" s="4">
        <v>54799.78</v>
      </c>
      <c r="I368" s="5">
        <v>-0.43079569447930699</v>
      </c>
      <c r="J368" s="5">
        <v>-1</v>
      </c>
    </row>
    <row r="369" spans="2:10" s="1" customFormat="1" ht="19.649999999999999" customHeight="1" x14ac:dyDescent="0.2">
      <c r="B369" s="6" t="s">
        <v>864</v>
      </c>
      <c r="C369" s="45" t="s">
        <v>865</v>
      </c>
      <c r="D369" s="45"/>
      <c r="E369" s="7">
        <v>20237</v>
      </c>
      <c r="F369" s="7">
        <v>26295.61</v>
      </c>
      <c r="G369" s="7">
        <v>14208.62</v>
      </c>
      <c r="H369" s="7">
        <v>54560.87</v>
      </c>
      <c r="I369" s="8">
        <v>-0.29788901517023297</v>
      </c>
      <c r="J369" s="8"/>
    </row>
    <row r="370" spans="2:10" s="1" customFormat="1" ht="19.649999999999999" customHeight="1" x14ac:dyDescent="0.2">
      <c r="B370" s="3" t="s">
        <v>742</v>
      </c>
      <c r="C370" s="44" t="s">
        <v>743</v>
      </c>
      <c r="D370" s="44"/>
      <c r="E370" s="4">
        <v>3273.65</v>
      </c>
      <c r="F370" s="4">
        <v>37365.81</v>
      </c>
      <c r="G370" s="4">
        <v>4815.09</v>
      </c>
      <c r="H370" s="4">
        <v>53949.36</v>
      </c>
      <c r="I370" s="5">
        <v>0.47086279840544998</v>
      </c>
      <c r="J370" s="5">
        <v>-0.51148664434234103</v>
      </c>
    </row>
    <row r="371" spans="2:10" s="1" customFormat="1" ht="19.649999999999999" customHeight="1" x14ac:dyDescent="0.2">
      <c r="B371" s="6" t="s">
        <v>1576</v>
      </c>
      <c r="C371" s="45" t="s">
        <v>1577</v>
      </c>
      <c r="D371" s="45"/>
      <c r="E371" s="7">
        <v>0</v>
      </c>
      <c r="F371" s="7">
        <v>0</v>
      </c>
      <c r="G371" s="7">
        <v>12818.04</v>
      </c>
      <c r="H371" s="7">
        <v>53343.6</v>
      </c>
      <c r="I371" s="8"/>
      <c r="J371" s="8"/>
    </row>
    <row r="372" spans="2:10" s="1" customFormat="1" ht="19.649999999999999" customHeight="1" x14ac:dyDescent="0.2">
      <c r="B372" s="3" t="s">
        <v>728</v>
      </c>
      <c r="C372" s="44" t="s">
        <v>729</v>
      </c>
      <c r="D372" s="44"/>
      <c r="E372" s="4">
        <v>38135.440000000002</v>
      </c>
      <c r="F372" s="4">
        <v>341428.22</v>
      </c>
      <c r="G372" s="4">
        <v>3175.24</v>
      </c>
      <c r="H372" s="4">
        <v>52972.6</v>
      </c>
      <c r="I372" s="5">
        <v>-0.91673781658216102</v>
      </c>
      <c r="J372" s="5"/>
    </row>
    <row r="373" spans="2:10" s="1" customFormat="1" ht="19.649999999999999" customHeight="1" x14ac:dyDescent="0.2">
      <c r="B373" s="6" t="s">
        <v>1248</v>
      </c>
      <c r="C373" s="45" t="s">
        <v>1249</v>
      </c>
      <c r="D373" s="45"/>
      <c r="E373" s="7">
        <v>32107.22</v>
      </c>
      <c r="F373" s="7">
        <v>126016.05</v>
      </c>
      <c r="G373" s="7">
        <v>23128.3</v>
      </c>
      <c r="H373" s="7">
        <v>51584.13</v>
      </c>
      <c r="I373" s="8">
        <v>-0.27965423353376601</v>
      </c>
      <c r="J373" s="8"/>
    </row>
    <row r="374" spans="2:10" s="1" customFormat="1" ht="19.649999999999999" customHeight="1" x14ac:dyDescent="0.2">
      <c r="B374" s="3" t="s">
        <v>892</v>
      </c>
      <c r="C374" s="44" t="s">
        <v>893</v>
      </c>
      <c r="D374" s="44"/>
      <c r="E374" s="4">
        <v>8296.1</v>
      </c>
      <c r="F374" s="4">
        <v>68909.7</v>
      </c>
      <c r="G374" s="4">
        <v>6747.75</v>
      </c>
      <c r="H374" s="4">
        <v>51347.61</v>
      </c>
      <c r="I374" s="5">
        <v>-0.18663588915273399</v>
      </c>
      <c r="J374" s="5">
        <v>-0.80432253994590297</v>
      </c>
    </row>
    <row r="375" spans="2:10" s="1" customFormat="1" ht="19.649999999999999" customHeight="1" x14ac:dyDescent="0.2">
      <c r="B375" s="6" t="s">
        <v>655</v>
      </c>
      <c r="C375" s="45" t="s">
        <v>656</v>
      </c>
      <c r="D375" s="45"/>
      <c r="E375" s="7">
        <v>17230.25</v>
      </c>
      <c r="F375" s="7">
        <v>135657.76999999999</v>
      </c>
      <c r="G375" s="7">
        <v>3666.4</v>
      </c>
      <c r="H375" s="7">
        <v>51104.23</v>
      </c>
      <c r="I375" s="8">
        <v>-0.78721144498773998</v>
      </c>
      <c r="J375" s="8">
        <v>3.1350815679522999</v>
      </c>
    </row>
    <row r="376" spans="2:10" s="1" customFormat="1" ht="19.649999999999999" customHeight="1" x14ac:dyDescent="0.2">
      <c r="B376" s="3" t="s">
        <v>886</v>
      </c>
      <c r="C376" s="44" t="s">
        <v>887</v>
      </c>
      <c r="D376" s="44"/>
      <c r="E376" s="4">
        <v>0</v>
      </c>
      <c r="F376" s="4">
        <v>0</v>
      </c>
      <c r="G376" s="4">
        <v>2014.27</v>
      </c>
      <c r="H376" s="4">
        <v>50961.26</v>
      </c>
      <c r="I376" s="5"/>
      <c r="J376" s="5"/>
    </row>
    <row r="377" spans="2:10" s="1" customFormat="1" ht="19.649999999999999" customHeight="1" x14ac:dyDescent="0.2">
      <c r="B377" s="6" t="s">
        <v>825</v>
      </c>
      <c r="C377" s="45" t="s">
        <v>826</v>
      </c>
      <c r="D377" s="45"/>
      <c r="E377" s="7">
        <v>14246.8</v>
      </c>
      <c r="F377" s="7">
        <v>35497.69</v>
      </c>
      <c r="G377" s="7">
        <v>21374.080000000002</v>
      </c>
      <c r="H377" s="7">
        <v>50630.74</v>
      </c>
      <c r="I377" s="8">
        <v>0.50027234185922498</v>
      </c>
      <c r="J377" s="8">
        <v>9.4735455983880501E-2</v>
      </c>
    </row>
    <row r="378" spans="2:10" s="1" customFormat="1" ht="19.649999999999999" customHeight="1" x14ac:dyDescent="0.2">
      <c r="B378" s="3" t="s">
        <v>1090</v>
      </c>
      <c r="C378" s="44" t="s">
        <v>1091</v>
      </c>
      <c r="D378" s="44"/>
      <c r="E378" s="4">
        <v>235911.8</v>
      </c>
      <c r="F378" s="4">
        <v>160081.06</v>
      </c>
      <c r="G378" s="4">
        <v>3012.65</v>
      </c>
      <c r="H378" s="4">
        <v>49312.06</v>
      </c>
      <c r="I378" s="5">
        <v>-0.98722976129214401</v>
      </c>
      <c r="J378" s="5">
        <v>-1</v>
      </c>
    </row>
    <row r="379" spans="2:10" s="1" customFormat="1" ht="19.649999999999999" customHeight="1" x14ac:dyDescent="0.2">
      <c r="B379" s="6" t="s">
        <v>1071</v>
      </c>
      <c r="C379" s="45" t="s">
        <v>1072</v>
      </c>
      <c r="D379" s="45"/>
      <c r="E379" s="7">
        <v>4355.3599999999997</v>
      </c>
      <c r="F379" s="7">
        <v>44716.61</v>
      </c>
      <c r="G379" s="7">
        <v>3483.57</v>
      </c>
      <c r="H379" s="7">
        <v>47779.96</v>
      </c>
      <c r="I379" s="8">
        <v>-0.20016485434039899</v>
      </c>
      <c r="J379" s="8">
        <v>-1</v>
      </c>
    </row>
    <row r="380" spans="2:10" s="1" customFormat="1" ht="19.649999999999999" customHeight="1" x14ac:dyDescent="0.2">
      <c r="B380" s="3" t="s">
        <v>1052</v>
      </c>
      <c r="C380" s="44" t="s">
        <v>1053</v>
      </c>
      <c r="D380" s="44"/>
      <c r="E380" s="4">
        <v>21751.83</v>
      </c>
      <c r="F380" s="4">
        <v>499093.52</v>
      </c>
      <c r="G380" s="4">
        <v>1597.52</v>
      </c>
      <c r="H380" s="4">
        <v>46335.01</v>
      </c>
      <c r="I380" s="5">
        <v>-0.92655698394112096</v>
      </c>
      <c r="J380" s="5">
        <v>-1</v>
      </c>
    </row>
    <row r="381" spans="2:10" s="1" customFormat="1" ht="19.649999999999999" customHeight="1" x14ac:dyDescent="0.2">
      <c r="B381" s="6" t="s">
        <v>1216</v>
      </c>
      <c r="C381" s="45" t="s">
        <v>1218</v>
      </c>
      <c r="D381" s="45"/>
      <c r="E381" s="7">
        <v>0</v>
      </c>
      <c r="F381" s="7">
        <v>0</v>
      </c>
      <c r="G381" s="7">
        <v>2565.48</v>
      </c>
      <c r="H381" s="7">
        <v>46054.06</v>
      </c>
      <c r="I381" s="8"/>
      <c r="J381" s="8"/>
    </row>
    <row r="382" spans="2:10" s="1" customFormat="1" ht="19.649999999999999" customHeight="1" x14ac:dyDescent="0.2">
      <c r="B382" s="3" t="s">
        <v>1489</v>
      </c>
      <c r="C382" s="44" t="s">
        <v>1490</v>
      </c>
      <c r="D382" s="44"/>
      <c r="E382" s="4">
        <v>1008.19</v>
      </c>
      <c r="F382" s="4">
        <v>14312.16</v>
      </c>
      <c r="G382" s="4">
        <v>3479.74</v>
      </c>
      <c r="H382" s="4">
        <v>45119.13</v>
      </c>
      <c r="I382" s="5">
        <v>2.4514724407105799</v>
      </c>
      <c r="J382" s="5"/>
    </row>
    <row r="383" spans="2:10" s="1" customFormat="1" ht="19.649999999999999" customHeight="1" x14ac:dyDescent="0.2">
      <c r="B383" s="6" t="s">
        <v>713</v>
      </c>
      <c r="C383" s="45" t="s">
        <v>714</v>
      </c>
      <c r="D383" s="45"/>
      <c r="E383" s="7">
        <v>6411.22</v>
      </c>
      <c r="F383" s="7">
        <v>21716.01</v>
      </c>
      <c r="G383" s="7">
        <v>34644.379999999997</v>
      </c>
      <c r="H383" s="7">
        <v>43802.66</v>
      </c>
      <c r="I383" s="8">
        <v>4.4037109941633599</v>
      </c>
      <c r="J383" s="8">
        <v>654.07395668251399</v>
      </c>
    </row>
    <row r="384" spans="2:10" s="1" customFormat="1" ht="19.649999999999999" customHeight="1" x14ac:dyDescent="0.2">
      <c r="B384" s="3" t="s">
        <v>552</v>
      </c>
      <c r="C384" s="44" t="s">
        <v>553</v>
      </c>
      <c r="D384" s="44"/>
      <c r="E384" s="4">
        <v>4.8499999999999996</v>
      </c>
      <c r="F384" s="4">
        <v>26.21</v>
      </c>
      <c r="G384" s="4">
        <v>2310.21</v>
      </c>
      <c r="H384" s="4">
        <v>43622.94</v>
      </c>
      <c r="I384" s="5">
        <v>475.33195876288698</v>
      </c>
      <c r="J384" s="5">
        <v>1502.2323540633299</v>
      </c>
    </row>
    <row r="385" spans="2:10" s="1" customFormat="1" ht="19.649999999999999" customHeight="1" x14ac:dyDescent="0.2">
      <c r="B385" s="6" t="s">
        <v>685</v>
      </c>
      <c r="C385" s="45" t="s">
        <v>686</v>
      </c>
      <c r="D385" s="45"/>
      <c r="E385" s="7">
        <v>3754.85</v>
      </c>
      <c r="F385" s="7">
        <v>79630.149999999994</v>
      </c>
      <c r="G385" s="7">
        <v>4398.24</v>
      </c>
      <c r="H385" s="7">
        <v>43487.06</v>
      </c>
      <c r="I385" s="8">
        <v>0.17134905522191299</v>
      </c>
      <c r="J385" s="8">
        <v>-0.51899361078699102</v>
      </c>
    </row>
    <row r="386" spans="2:10" s="1" customFormat="1" ht="19.649999999999999" customHeight="1" x14ac:dyDescent="0.2">
      <c r="B386" s="3" t="s">
        <v>1266</v>
      </c>
      <c r="C386" s="44" t="s">
        <v>1267</v>
      </c>
      <c r="D386" s="44"/>
      <c r="E386" s="4">
        <v>71.3</v>
      </c>
      <c r="F386" s="4">
        <v>762.39</v>
      </c>
      <c r="G386" s="4">
        <v>8172.93</v>
      </c>
      <c r="H386" s="4">
        <v>43289.440000000002</v>
      </c>
      <c r="I386" s="5">
        <v>113.627349228612</v>
      </c>
      <c r="J386" s="5"/>
    </row>
    <row r="387" spans="2:10" s="1" customFormat="1" ht="19.649999999999999" customHeight="1" x14ac:dyDescent="0.2">
      <c r="B387" s="6" t="s">
        <v>827</v>
      </c>
      <c r="C387" s="45" t="s">
        <v>828</v>
      </c>
      <c r="D387" s="45"/>
      <c r="E387" s="7">
        <v>162</v>
      </c>
      <c r="F387" s="7">
        <v>2161.08</v>
      </c>
      <c r="G387" s="7">
        <v>3890.57</v>
      </c>
      <c r="H387" s="7">
        <v>41864.68</v>
      </c>
      <c r="I387" s="8">
        <v>23.015864197530899</v>
      </c>
      <c r="J387" s="8"/>
    </row>
    <row r="388" spans="2:10" s="1" customFormat="1" ht="19.649999999999999" customHeight="1" x14ac:dyDescent="0.2">
      <c r="B388" s="3" t="s">
        <v>762</v>
      </c>
      <c r="C388" s="44" t="s">
        <v>763</v>
      </c>
      <c r="D388" s="44"/>
      <c r="E388" s="4">
        <v>134.80000000000001</v>
      </c>
      <c r="F388" s="4">
        <v>1691.23</v>
      </c>
      <c r="G388" s="4">
        <v>7128</v>
      </c>
      <c r="H388" s="4">
        <v>40659.660000000003</v>
      </c>
      <c r="I388" s="5">
        <v>51.8783382789317</v>
      </c>
      <c r="J388" s="5"/>
    </row>
    <row r="389" spans="2:10" s="1" customFormat="1" ht="19.649999999999999" customHeight="1" x14ac:dyDescent="0.2">
      <c r="B389" s="6" t="s">
        <v>1499</v>
      </c>
      <c r="C389" s="45" t="s">
        <v>1500</v>
      </c>
      <c r="D389" s="45"/>
      <c r="E389" s="7">
        <v>26374.36</v>
      </c>
      <c r="F389" s="7">
        <v>84132.71</v>
      </c>
      <c r="G389" s="7">
        <v>14087.2</v>
      </c>
      <c r="H389" s="7">
        <v>40371.93</v>
      </c>
      <c r="I389" s="8">
        <v>-0.46587519090510598</v>
      </c>
      <c r="J389" s="8"/>
    </row>
    <row r="390" spans="2:10" s="1" customFormat="1" ht="19.649999999999999" customHeight="1" x14ac:dyDescent="0.2">
      <c r="B390" s="3" t="s">
        <v>933</v>
      </c>
      <c r="C390" s="44" t="s">
        <v>934</v>
      </c>
      <c r="D390" s="44"/>
      <c r="E390" s="4">
        <v>913.96</v>
      </c>
      <c r="F390" s="4">
        <v>52397.63</v>
      </c>
      <c r="G390" s="4">
        <v>2104.04</v>
      </c>
      <c r="H390" s="4">
        <v>39539.03</v>
      </c>
      <c r="I390" s="5">
        <v>1.30211387806906</v>
      </c>
      <c r="J390" s="5">
        <v>-0.78468461967782399</v>
      </c>
    </row>
    <row r="391" spans="2:10" s="1" customFormat="1" ht="19.649999999999999" customHeight="1" x14ac:dyDescent="0.2">
      <c r="B391" s="6" t="s">
        <v>1292</v>
      </c>
      <c r="C391" s="45" t="s">
        <v>1293</v>
      </c>
      <c r="D391" s="45"/>
      <c r="E391" s="7">
        <v>0</v>
      </c>
      <c r="F391" s="7">
        <v>0</v>
      </c>
      <c r="G391" s="7">
        <v>7142.64</v>
      </c>
      <c r="H391" s="7">
        <v>39350.519999999997</v>
      </c>
      <c r="I391" s="8"/>
      <c r="J391" s="8"/>
    </row>
    <row r="392" spans="2:10" s="1" customFormat="1" ht="19.649999999999999" customHeight="1" x14ac:dyDescent="0.2">
      <c r="B392" s="3" t="s">
        <v>1242</v>
      </c>
      <c r="C392" s="44" t="s">
        <v>1243</v>
      </c>
      <c r="D392" s="44"/>
      <c r="E392" s="4">
        <v>0</v>
      </c>
      <c r="F392" s="4">
        <v>0</v>
      </c>
      <c r="G392" s="4">
        <v>7209.9</v>
      </c>
      <c r="H392" s="4">
        <v>39298.31</v>
      </c>
      <c r="I392" s="5"/>
      <c r="J392" s="5"/>
    </row>
    <row r="393" spans="2:10" s="1" customFormat="1" ht="19.649999999999999" customHeight="1" x14ac:dyDescent="0.2">
      <c r="B393" s="6" t="s">
        <v>962</v>
      </c>
      <c r="C393" s="45" t="s">
        <v>963</v>
      </c>
      <c r="D393" s="45"/>
      <c r="E393" s="7">
        <v>88333</v>
      </c>
      <c r="F393" s="7">
        <v>331249.08</v>
      </c>
      <c r="G393" s="7">
        <v>12884.86</v>
      </c>
      <c r="H393" s="7">
        <v>38947.01</v>
      </c>
      <c r="I393" s="8">
        <v>-0.85413310993626401</v>
      </c>
      <c r="J393" s="8"/>
    </row>
    <row r="394" spans="2:10" s="1" customFormat="1" ht="19.649999999999999" customHeight="1" x14ac:dyDescent="0.2">
      <c r="B394" s="3" t="s">
        <v>866</v>
      </c>
      <c r="C394" s="44" t="s">
        <v>867</v>
      </c>
      <c r="D394" s="44"/>
      <c r="E394" s="4">
        <v>5273.28</v>
      </c>
      <c r="F394" s="4">
        <v>64711.24</v>
      </c>
      <c r="G394" s="4">
        <v>5398.14</v>
      </c>
      <c r="H394" s="4">
        <v>38842.74</v>
      </c>
      <c r="I394" s="5">
        <v>2.36778627343893E-2</v>
      </c>
      <c r="J394" s="5">
        <v>-0.61739011569385305</v>
      </c>
    </row>
    <row r="395" spans="2:10" s="1" customFormat="1" ht="19.649999999999999" customHeight="1" x14ac:dyDescent="0.2">
      <c r="B395" s="6" t="s">
        <v>1387</v>
      </c>
      <c r="C395" s="45" t="s">
        <v>1388</v>
      </c>
      <c r="D395" s="45"/>
      <c r="E395" s="7">
        <v>8788.81</v>
      </c>
      <c r="F395" s="7">
        <v>71614.03</v>
      </c>
      <c r="G395" s="7">
        <v>15670</v>
      </c>
      <c r="H395" s="7">
        <v>38794.300000000003</v>
      </c>
      <c r="I395" s="8">
        <v>0.78294899992149103</v>
      </c>
      <c r="J395" s="8"/>
    </row>
    <row r="396" spans="2:10" s="1" customFormat="1" ht="19.649999999999999" customHeight="1" x14ac:dyDescent="0.2">
      <c r="B396" s="3" t="s">
        <v>1207</v>
      </c>
      <c r="C396" s="44" t="s">
        <v>1208</v>
      </c>
      <c r="D396" s="44"/>
      <c r="E396" s="4">
        <v>221</v>
      </c>
      <c r="F396" s="4">
        <v>3102.84</v>
      </c>
      <c r="G396" s="4">
        <v>2512</v>
      </c>
      <c r="H396" s="4">
        <v>38764</v>
      </c>
      <c r="I396" s="5">
        <v>10.3665158371041</v>
      </c>
      <c r="J396" s="5"/>
    </row>
    <row r="397" spans="2:10" s="1" customFormat="1" ht="19.649999999999999" customHeight="1" x14ac:dyDescent="0.2">
      <c r="B397" s="6" t="s">
        <v>642</v>
      </c>
      <c r="C397" s="45" t="s">
        <v>643</v>
      </c>
      <c r="D397" s="45"/>
      <c r="E397" s="7">
        <v>162.47999999999999</v>
      </c>
      <c r="F397" s="7">
        <v>1717.69</v>
      </c>
      <c r="G397" s="7">
        <v>1438</v>
      </c>
      <c r="H397" s="7">
        <v>38073.800000000003</v>
      </c>
      <c r="I397" s="8">
        <v>7.8503200393894597</v>
      </c>
      <c r="J397" s="8"/>
    </row>
    <row r="398" spans="2:10" s="1" customFormat="1" ht="19.649999999999999" customHeight="1" x14ac:dyDescent="0.2">
      <c r="B398" s="3" t="s">
        <v>884</v>
      </c>
      <c r="C398" s="44" t="s">
        <v>885</v>
      </c>
      <c r="D398" s="44"/>
      <c r="E398" s="4">
        <v>2574.0100000000002</v>
      </c>
      <c r="F398" s="4">
        <v>81271.62</v>
      </c>
      <c r="G398" s="4">
        <v>3685.03</v>
      </c>
      <c r="H398" s="4">
        <v>37957.78</v>
      </c>
      <c r="I398" s="5">
        <v>0.43163002474737799</v>
      </c>
      <c r="J398" s="5">
        <v>16.430239663249399</v>
      </c>
    </row>
    <row r="399" spans="2:10" s="1" customFormat="1" ht="19.649999999999999" customHeight="1" x14ac:dyDescent="0.2">
      <c r="B399" s="6" t="s">
        <v>1361</v>
      </c>
      <c r="C399" s="45" t="s">
        <v>1362</v>
      </c>
      <c r="D399" s="45"/>
      <c r="E399" s="7">
        <v>0</v>
      </c>
      <c r="F399" s="7">
        <v>0</v>
      </c>
      <c r="G399" s="7">
        <v>2764.15</v>
      </c>
      <c r="H399" s="7">
        <v>37359.78</v>
      </c>
      <c r="I399" s="8"/>
      <c r="J399" s="8"/>
    </row>
    <row r="400" spans="2:10" s="1" customFormat="1" ht="19.649999999999999" customHeight="1" x14ac:dyDescent="0.2">
      <c r="B400" s="3" t="s">
        <v>1104</v>
      </c>
      <c r="C400" s="44" t="s">
        <v>1105</v>
      </c>
      <c r="D400" s="44"/>
      <c r="E400" s="4">
        <v>763.3</v>
      </c>
      <c r="F400" s="4">
        <v>5476.56</v>
      </c>
      <c r="G400" s="4">
        <v>3251.45</v>
      </c>
      <c r="H400" s="4">
        <v>36867.879999999997</v>
      </c>
      <c r="I400" s="5">
        <v>3.2597274990174299</v>
      </c>
      <c r="J400" s="5">
        <v>-1</v>
      </c>
    </row>
    <row r="401" spans="2:10" s="1" customFormat="1" ht="19.649999999999999" customHeight="1" x14ac:dyDescent="0.2">
      <c r="B401" s="6" t="s">
        <v>958</v>
      </c>
      <c r="C401" s="45" t="s">
        <v>959</v>
      </c>
      <c r="D401" s="45"/>
      <c r="E401" s="7">
        <v>1177.0999999999999</v>
      </c>
      <c r="F401" s="7">
        <v>12640.97</v>
      </c>
      <c r="G401" s="7">
        <v>3314.8</v>
      </c>
      <c r="H401" s="7">
        <v>35981.01</v>
      </c>
      <c r="I401" s="8">
        <v>1.8160734007306101</v>
      </c>
      <c r="J401" s="8">
        <v>-0.89090753978551196</v>
      </c>
    </row>
    <row r="402" spans="2:10" s="1" customFormat="1" ht="19.649999999999999" customHeight="1" x14ac:dyDescent="0.2">
      <c r="B402" s="3" t="s">
        <v>1116</v>
      </c>
      <c r="C402" s="44" t="s">
        <v>1117</v>
      </c>
      <c r="D402" s="44"/>
      <c r="E402" s="4">
        <v>9607.8700000000008</v>
      </c>
      <c r="F402" s="4">
        <v>37896.51</v>
      </c>
      <c r="G402" s="4">
        <v>2203.8000000000002</v>
      </c>
      <c r="H402" s="4">
        <v>35876.82</v>
      </c>
      <c r="I402" s="5">
        <v>-0.77062553927145105</v>
      </c>
      <c r="J402" s="5">
        <v>-1</v>
      </c>
    </row>
    <row r="403" spans="2:10" s="1" customFormat="1" ht="19.649999999999999" customHeight="1" x14ac:dyDescent="0.2">
      <c r="B403" s="6" t="s">
        <v>622</v>
      </c>
      <c r="C403" s="45" t="s">
        <v>623</v>
      </c>
      <c r="D403" s="45"/>
      <c r="E403" s="7">
        <v>26365</v>
      </c>
      <c r="F403" s="7">
        <v>130231</v>
      </c>
      <c r="G403" s="7">
        <v>2506</v>
      </c>
      <c r="H403" s="7">
        <v>35642.839999999997</v>
      </c>
      <c r="I403" s="8">
        <v>-0.90494974397876005</v>
      </c>
      <c r="J403" s="8"/>
    </row>
    <row r="404" spans="2:10" s="1" customFormat="1" ht="19.649999999999999" customHeight="1" x14ac:dyDescent="0.2">
      <c r="B404" s="3" t="s">
        <v>1043</v>
      </c>
      <c r="C404" s="44" t="s">
        <v>1044</v>
      </c>
      <c r="D404" s="44"/>
      <c r="E404" s="4">
        <v>355.35</v>
      </c>
      <c r="F404" s="4">
        <v>48051.41</v>
      </c>
      <c r="G404" s="4">
        <v>169.18</v>
      </c>
      <c r="H404" s="4">
        <v>35552.71</v>
      </c>
      <c r="I404" s="5">
        <v>-0.523906008160968</v>
      </c>
      <c r="J404" s="5">
        <v>-1</v>
      </c>
    </row>
    <row r="405" spans="2:10" s="1" customFormat="1" ht="19.649999999999999" customHeight="1" x14ac:dyDescent="0.2">
      <c r="B405" s="6" t="s">
        <v>752</v>
      </c>
      <c r="C405" s="45" t="s">
        <v>753</v>
      </c>
      <c r="D405" s="45"/>
      <c r="E405" s="7">
        <v>5229.3900000000003</v>
      </c>
      <c r="F405" s="7">
        <v>65320.639999999999</v>
      </c>
      <c r="G405" s="7">
        <v>4896.53</v>
      </c>
      <c r="H405" s="7">
        <v>34972.379999999997</v>
      </c>
      <c r="I405" s="8">
        <v>-6.3651783477613993E-2</v>
      </c>
      <c r="J405" s="8">
        <v>0.26955527508430299</v>
      </c>
    </row>
    <row r="406" spans="2:10" s="1" customFormat="1" ht="19.649999999999999" customHeight="1" x14ac:dyDescent="0.2">
      <c r="B406" s="3" t="s">
        <v>917</v>
      </c>
      <c r="C406" s="44" t="s">
        <v>918</v>
      </c>
      <c r="D406" s="44"/>
      <c r="E406" s="4">
        <v>8270.1200000000008</v>
      </c>
      <c r="F406" s="4">
        <v>55854.239999999998</v>
      </c>
      <c r="G406" s="4">
        <v>8149.09</v>
      </c>
      <c r="H406" s="4">
        <v>34663.15</v>
      </c>
      <c r="I406" s="5">
        <v>-1.4634612315178101E-2</v>
      </c>
      <c r="J406" s="5"/>
    </row>
    <row r="407" spans="2:10" s="1" customFormat="1" ht="19.649999999999999" customHeight="1" x14ac:dyDescent="0.2">
      <c r="B407" s="6" t="s">
        <v>1452</v>
      </c>
      <c r="C407" s="45" t="s">
        <v>1453</v>
      </c>
      <c r="D407" s="45"/>
      <c r="E407" s="7">
        <v>10298</v>
      </c>
      <c r="F407" s="7">
        <v>30078.36</v>
      </c>
      <c r="G407" s="7">
        <v>2394.14</v>
      </c>
      <c r="H407" s="7">
        <v>34240.5</v>
      </c>
      <c r="I407" s="8">
        <v>-0.76751408040396196</v>
      </c>
      <c r="J407" s="8"/>
    </row>
    <row r="408" spans="2:10" s="1" customFormat="1" ht="19.649999999999999" customHeight="1" x14ac:dyDescent="0.2">
      <c r="B408" s="3" t="s">
        <v>626</v>
      </c>
      <c r="C408" s="44" t="s">
        <v>627</v>
      </c>
      <c r="D408" s="44"/>
      <c r="E408" s="4">
        <v>239.2</v>
      </c>
      <c r="F408" s="4">
        <v>2676.9</v>
      </c>
      <c r="G408" s="4">
        <v>1653.81</v>
      </c>
      <c r="H408" s="4">
        <v>34014.94</v>
      </c>
      <c r="I408" s="5">
        <v>5.9139214046822701</v>
      </c>
      <c r="J408" s="5"/>
    </row>
    <row r="409" spans="2:10" s="1" customFormat="1" ht="19.649999999999999" customHeight="1" x14ac:dyDescent="0.2">
      <c r="B409" s="6" t="s">
        <v>790</v>
      </c>
      <c r="C409" s="45" t="s">
        <v>791</v>
      </c>
      <c r="D409" s="45"/>
      <c r="E409" s="7">
        <v>11768.638000000001</v>
      </c>
      <c r="F409" s="7">
        <v>25493.47</v>
      </c>
      <c r="G409" s="7">
        <v>10934.24</v>
      </c>
      <c r="H409" s="7">
        <v>33949.120000000003</v>
      </c>
      <c r="I409" s="8">
        <v>-7.09001330485311E-2</v>
      </c>
      <c r="J409" s="8">
        <v>2.1884760935128802</v>
      </c>
    </row>
    <row r="410" spans="2:10" s="1" customFormat="1" ht="19.649999999999999" customHeight="1" x14ac:dyDescent="0.2">
      <c r="B410" s="3" t="s">
        <v>1396</v>
      </c>
      <c r="C410" s="44" t="s">
        <v>1397</v>
      </c>
      <c r="D410" s="44"/>
      <c r="E410" s="4">
        <v>0</v>
      </c>
      <c r="F410" s="4">
        <v>0</v>
      </c>
      <c r="G410" s="4">
        <v>2674</v>
      </c>
      <c r="H410" s="4">
        <v>33461.5</v>
      </c>
      <c r="I410" s="5"/>
      <c r="J410" s="5"/>
    </row>
    <row r="411" spans="2:10" s="1" customFormat="1" ht="19.649999999999999" customHeight="1" x14ac:dyDescent="0.2">
      <c r="B411" s="6" t="s">
        <v>1110</v>
      </c>
      <c r="C411" s="45" t="s">
        <v>1219</v>
      </c>
      <c r="D411" s="45"/>
      <c r="E411" s="7">
        <v>0</v>
      </c>
      <c r="F411" s="7">
        <v>0</v>
      </c>
      <c r="G411" s="7">
        <v>956.91</v>
      </c>
      <c r="H411" s="7">
        <v>32846.01</v>
      </c>
      <c r="I411" s="8"/>
      <c r="J411" s="8"/>
    </row>
    <row r="412" spans="2:10" s="1" customFormat="1" ht="19.649999999999999" customHeight="1" x14ac:dyDescent="0.2">
      <c r="B412" s="3" t="s">
        <v>817</v>
      </c>
      <c r="C412" s="44" t="s">
        <v>818</v>
      </c>
      <c r="D412" s="44"/>
      <c r="E412" s="4">
        <v>4458.84</v>
      </c>
      <c r="F412" s="4">
        <v>63857.72</v>
      </c>
      <c r="G412" s="4">
        <v>2376.06</v>
      </c>
      <c r="H412" s="4">
        <v>32289.26</v>
      </c>
      <c r="I412" s="5">
        <v>-0.46711252253949498</v>
      </c>
      <c r="J412" s="5"/>
    </row>
    <row r="413" spans="2:10" s="1" customFormat="1" ht="19.649999999999999" customHeight="1" x14ac:dyDescent="0.2">
      <c r="B413" s="6" t="s">
        <v>588</v>
      </c>
      <c r="C413" s="45" t="s">
        <v>589</v>
      </c>
      <c r="D413" s="45"/>
      <c r="E413" s="7">
        <v>0</v>
      </c>
      <c r="F413" s="7">
        <v>0</v>
      </c>
      <c r="G413" s="7">
        <v>871.25</v>
      </c>
      <c r="H413" s="7">
        <v>30940.69</v>
      </c>
      <c r="I413" s="8"/>
      <c r="J413" s="8"/>
    </row>
    <row r="414" spans="2:10" s="1" customFormat="1" ht="19.649999999999999" customHeight="1" x14ac:dyDescent="0.2">
      <c r="B414" s="3" t="s">
        <v>754</v>
      </c>
      <c r="C414" s="44" t="s">
        <v>755</v>
      </c>
      <c r="D414" s="44"/>
      <c r="E414" s="4">
        <v>4759.3500000000004</v>
      </c>
      <c r="F414" s="4">
        <v>95626.54</v>
      </c>
      <c r="G414" s="4">
        <v>1142.6400000000001</v>
      </c>
      <c r="H414" s="4">
        <v>30581.83</v>
      </c>
      <c r="I414" s="5">
        <v>-0.75991679536071099</v>
      </c>
      <c r="J414" s="5">
        <v>0.328693708338889</v>
      </c>
    </row>
    <row r="415" spans="2:10" s="1" customFormat="1" ht="19.649999999999999" customHeight="1" x14ac:dyDescent="0.2">
      <c r="B415" s="6" t="s">
        <v>1065</v>
      </c>
      <c r="C415" s="45" t="s">
        <v>1066</v>
      </c>
      <c r="D415" s="45"/>
      <c r="E415" s="7">
        <v>1051</v>
      </c>
      <c r="F415" s="7">
        <v>14349.76</v>
      </c>
      <c r="G415" s="7">
        <v>3511.52</v>
      </c>
      <c r="H415" s="7">
        <v>30226.28</v>
      </c>
      <c r="I415" s="8">
        <v>2.3411227402473802</v>
      </c>
      <c r="J415" s="8">
        <v>-1</v>
      </c>
    </row>
    <row r="416" spans="2:10" s="1" customFormat="1" ht="19.649999999999999" customHeight="1" x14ac:dyDescent="0.2">
      <c r="B416" s="3" t="s">
        <v>1460</v>
      </c>
      <c r="C416" s="44" t="s">
        <v>1461</v>
      </c>
      <c r="D416" s="44"/>
      <c r="E416" s="4">
        <v>52761.34</v>
      </c>
      <c r="F416" s="4">
        <v>260402.55</v>
      </c>
      <c r="G416" s="4">
        <v>7469.72</v>
      </c>
      <c r="H416" s="4">
        <v>30195.71</v>
      </c>
      <c r="I416" s="5">
        <v>-0.85842436905507002</v>
      </c>
      <c r="J416" s="5"/>
    </row>
    <row r="417" spans="2:10" s="1" customFormat="1" ht="19.649999999999999" customHeight="1" x14ac:dyDescent="0.2">
      <c r="B417" s="6" t="s">
        <v>988</v>
      </c>
      <c r="C417" s="45" t="s">
        <v>989</v>
      </c>
      <c r="D417" s="45"/>
      <c r="E417" s="7">
        <v>0</v>
      </c>
      <c r="F417" s="7">
        <v>0</v>
      </c>
      <c r="G417" s="7">
        <v>2213.6</v>
      </c>
      <c r="H417" s="7">
        <v>30162.35</v>
      </c>
      <c r="I417" s="8"/>
      <c r="J417" s="8"/>
    </row>
    <row r="418" spans="2:10" s="1" customFormat="1" ht="19.649999999999999" customHeight="1" x14ac:dyDescent="0.2">
      <c r="B418" s="3" t="s">
        <v>1185</v>
      </c>
      <c r="C418" s="44" t="s">
        <v>1186</v>
      </c>
      <c r="D418" s="44"/>
      <c r="E418" s="4">
        <v>2720.72</v>
      </c>
      <c r="F418" s="4">
        <v>7661.1</v>
      </c>
      <c r="G418" s="4">
        <v>5030.49</v>
      </c>
      <c r="H418" s="4">
        <v>29057.97</v>
      </c>
      <c r="I418" s="5">
        <v>0.84895542356435105</v>
      </c>
      <c r="J418" s="5"/>
    </row>
    <row r="419" spans="2:10" s="1" customFormat="1" ht="19.649999999999999" customHeight="1" x14ac:dyDescent="0.2">
      <c r="B419" s="6" t="s">
        <v>1413</v>
      </c>
      <c r="C419" s="45" t="s">
        <v>1414</v>
      </c>
      <c r="D419" s="45"/>
      <c r="E419" s="7">
        <v>0</v>
      </c>
      <c r="F419" s="7">
        <v>0</v>
      </c>
      <c r="G419" s="7">
        <v>1201</v>
      </c>
      <c r="H419" s="7">
        <v>28869.15</v>
      </c>
      <c r="I419" s="8"/>
      <c r="J419" s="8"/>
    </row>
    <row r="420" spans="2:10" s="1" customFormat="1" ht="19.649999999999999" customHeight="1" x14ac:dyDescent="0.2">
      <c r="B420" s="3" t="s">
        <v>594</v>
      </c>
      <c r="C420" s="44" t="s">
        <v>595</v>
      </c>
      <c r="D420" s="44"/>
      <c r="E420" s="4">
        <v>0</v>
      </c>
      <c r="F420" s="4">
        <v>0</v>
      </c>
      <c r="G420" s="4">
        <v>1352</v>
      </c>
      <c r="H420" s="4">
        <v>28193.4</v>
      </c>
      <c r="I420" s="5"/>
      <c r="J420" s="5"/>
    </row>
    <row r="421" spans="2:10" s="1" customFormat="1" ht="19.649999999999999" customHeight="1" x14ac:dyDescent="0.2">
      <c r="B421" s="6" t="s">
        <v>1007</v>
      </c>
      <c r="C421" s="45" t="s">
        <v>1008</v>
      </c>
      <c r="D421" s="45"/>
      <c r="E421" s="7">
        <v>16650.62</v>
      </c>
      <c r="F421" s="7">
        <v>202272.41</v>
      </c>
      <c r="G421" s="7">
        <v>1273.3900000000001</v>
      </c>
      <c r="H421" s="7">
        <v>27909.83</v>
      </c>
      <c r="I421" s="8">
        <v>-0.92352296791350696</v>
      </c>
      <c r="J421" s="8">
        <v>-1</v>
      </c>
    </row>
    <row r="422" spans="2:10" s="1" customFormat="1" ht="19.649999999999999" customHeight="1" x14ac:dyDescent="0.2">
      <c r="B422" s="3" t="s">
        <v>776</v>
      </c>
      <c r="C422" s="44" t="s">
        <v>777</v>
      </c>
      <c r="D422" s="44"/>
      <c r="E422" s="4">
        <v>3314.05</v>
      </c>
      <c r="F422" s="4">
        <v>24953.42</v>
      </c>
      <c r="G422" s="4">
        <v>1413.74</v>
      </c>
      <c r="H422" s="4">
        <v>27675.06</v>
      </c>
      <c r="I422" s="5">
        <v>-0.57341017787903004</v>
      </c>
      <c r="J422" s="5"/>
    </row>
    <row r="423" spans="2:10" s="1" customFormat="1" ht="19.649999999999999" customHeight="1" x14ac:dyDescent="0.2">
      <c r="B423" s="6" t="s">
        <v>849</v>
      </c>
      <c r="C423" s="45" t="s">
        <v>850</v>
      </c>
      <c r="D423" s="45"/>
      <c r="E423" s="7">
        <v>2826.13</v>
      </c>
      <c r="F423" s="7">
        <v>18758.560000000001</v>
      </c>
      <c r="G423" s="7">
        <v>4161.2299999999996</v>
      </c>
      <c r="H423" s="7">
        <v>27441.45</v>
      </c>
      <c r="I423" s="8">
        <v>0.47241280478958803</v>
      </c>
      <c r="J423" s="8"/>
    </row>
    <row r="424" spans="2:10" s="1" customFormat="1" ht="19.649999999999999" customHeight="1" x14ac:dyDescent="0.2">
      <c r="B424" s="3" t="s">
        <v>1078</v>
      </c>
      <c r="C424" s="44" t="s">
        <v>1079</v>
      </c>
      <c r="D424" s="44"/>
      <c r="E424" s="4">
        <v>7313.15</v>
      </c>
      <c r="F424" s="4">
        <v>17160.25</v>
      </c>
      <c r="G424" s="4">
        <v>3293.63</v>
      </c>
      <c r="H424" s="4">
        <v>27274.73</v>
      </c>
      <c r="I424" s="5">
        <v>-0.54962909279858896</v>
      </c>
      <c r="J424" s="5">
        <v>-1</v>
      </c>
    </row>
    <row r="425" spans="2:10" s="1" customFormat="1" ht="19.649999999999999" customHeight="1" x14ac:dyDescent="0.2">
      <c r="B425" s="6" t="s">
        <v>1288</v>
      </c>
      <c r="C425" s="45" t="s">
        <v>1289</v>
      </c>
      <c r="D425" s="45"/>
      <c r="E425" s="7">
        <v>0</v>
      </c>
      <c r="F425" s="7">
        <v>0</v>
      </c>
      <c r="G425" s="7">
        <v>3474</v>
      </c>
      <c r="H425" s="7">
        <v>27084.39</v>
      </c>
      <c r="I425" s="8"/>
      <c r="J425" s="8"/>
    </row>
    <row r="426" spans="2:10" s="1" customFormat="1" ht="19.649999999999999" customHeight="1" x14ac:dyDescent="0.2">
      <c r="B426" s="3" t="s">
        <v>841</v>
      </c>
      <c r="C426" s="44" t="s">
        <v>842</v>
      </c>
      <c r="D426" s="44"/>
      <c r="E426" s="4">
        <v>1525.74</v>
      </c>
      <c r="F426" s="4">
        <v>36734.019999999997</v>
      </c>
      <c r="G426" s="4">
        <v>870.85</v>
      </c>
      <c r="H426" s="4">
        <v>26814.44</v>
      </c>
      <c r="I426" s="5">
        <v>-0.42922778455044802</v>
      </c>
      <c r="J426" s="5">
        <v>-0.32615893270923002</v>
      </c>
    </row>
    <row r="427" spans="2:10" s="1" customFormat="1" ht="19.649999999999999" customHeight="1" x14ac:dyDescent="0.2">
      <c r="B427" s="6" t="s">
        <v>1616</v>
      </c>
      <c r="C427" s="45" t="s">
        <v>1617</v>
      </c>
      <c r="D427" s="45"/>
      <c r="E427" s="7">
        <v>7275.42</v>
      </c>
      <c r="F427" s="7">
        <v>13805.51</v>
      </c>
      <c r="G427" s="7">
        <v>1735.16</v>
      </c>
      <c r="H427" s="7">
        <v>26176.66</v>
      </c>
      <c r="I427" s="8">
        <v>-0.76150380321685895</v>
      </c>
      <c r="J427" s="8"/>
    </row>
    <row r="428" spans="2:10" s="1" customFormat="1" ht="19.649999999999999" customHeight="1" x14ac:dyDescent="0.2">
      <c r="B428" s="3" t="s">
        <v>709</v>
      </c>
      <c r="C428" s="44" t="s">
        <v>710</v>
      </c>
      <c r="D428" s="44"/>
      <c r="E428" s="4">
        <v>3808.92</v>
      </c>
      <c r="F428" s="4">
        <v>32402.59</v>
      </c>
      <c r="G428" s="4">
        <v>4516.87</v>
      </c>
      <c r="H428" s="4">
        <v>26104.91</v>
      </c>
      <c r="I428" s="5">
        <v>0.185866334814068</v>
      </c>
      <c r="J428" s="5"/>
    </row>
    <row r="429" spans="2:10" s="1" customFormat="1" ht="19.649999999999999" customHeight="1" x14ac:dyDescent="0.2">
      <c r="B429" s="6" t="s">
        <v>796</v>
      </c>
      <c r="C429" s="45" t="s">
        <v>717</v>
      </c>
      <c r="D429" s="45"/>
      <c r="E429" s="7">
        <v>1411.64</v>
      </c>
      <c r="F429" s="7">
        <v>12966.66</v>
      </c>
      <c r="G429" s="7">
        <v>2821.37</v>
      </c>
      <c r="H429" s="7">
        <v>24355.360000000001</v>
      </c>
      <c r="I429" s="8">
        <v>0.99864696381513696</v>
      </c>
      <c r="J429" s="8">
        <v>2.36252215641347</v>
      </c>
    </row>
    <row r="430" spans="2:10" s="1" customFormat="1" ht="19.649999999999999" customHeight="1" x14ac:dyDescent="0.2">
      <c r="B430" s="3" t="s">
        <v>1063</v>
      </c>
      <c r="C430" s="44" t="s">
        <v>1064</v>
      </c>
      <c r="D430" s="44"/>
      <c r="E430" s="4">
        <v>411.99</v>
      </c>
      <c r="F430" s="4">
        <v>23525.02</v>
      </c>
      <c r="G430" s="4">
        <v>443.9</v>
      </c>
      <c r="H430" s="4">
        <v>24131.39</v>
      </c>
      <c r="I430" s="5">
        <v>7.7453336246025406E-2</v>
      </c>
      <c r="J430" s="5">
        <v>-1</v>
      </c>
    </row>
    <row r="431" spans="2:10" s="1" customFormat="1" ht="19.649999999999999" customHeight="1" x14ac:dyDescent="0.2">
      <c r="B431" s="6" t="s">
        <v>970</v>
      </c>
      <c r="C431" s="45" t="s">
        <v>971</v>
      </c>
      <c r="D431" s="45"/>
      <c r="E431" s="7">
        <v>0</v>
      </c>
      <c r="F431" s="7">
        <v>0</v>
      </c>
      <c r="G431" s="7">
        <v>3619.64</v>
      </c>
      <c r="H431" s="7">
        <v>24015.59</v>
      </c>
      <c r="I431" s="8"/>
      <c r="J431" s="8"/>
    </row>
    <row r="432" spans="2:10" s="1" customFormat="1" ht="19.649999999999999" customHeight="1" x14ac:dyDescent="0.2">
      <c r="B432" s="3" t="s">
        <v>764</v>
      </c>
      <c r="C432" s="44" t="s">
        <v>765</v>
      </c>
      <c r="D432" s="44"/>
      <c r="E432" s="4">
        <v>9215.83</v>
      </c>
      <c r="F432" s="4">
        <v>27686.33</v>
      </c>
      <c r="G432" s="4">
        <v>1353.42</v>
      </c>
      <c r="H432" s="4">
        <v>23943.53</v>
      </c>
      <c r="I432" s="5">
        <v>-0.85314182227753799</v>
      </c>
      <c r="J432" s="5"/>
    </row>
    <row r="433" spans="2:10" s="1" customFormat="1" ht="19.649999999999999" customHeight="1" x14ac:dyDescent="0.2">
      <c r="B433" s="6" t="s">
        <v>1435</v>
      </c>
      <c r="C433" s="45" t="s">
        <v>1436</v>
      </c>
      <c r="D433" s="45"/>
      <c r="E433" s="7">
        <v>60.25</v>
      </c>
      <c r="F433" s="7">
        <v>1097.29</v>
      </c>
      <c r="G433" s="7">
        <v>1568.64</v>
      </c>
      <c r="H433" s="7">
        <v>23570.880000000001</v>
      </c>
      <c r="I433" s="8">
        <v>25.035518672199199</v>
      </c>
      <c r="J433" s="8"/>
    </row>
    <row r="434" spans="2:10" s="1" customFormat="1" ht="19.649999999999999" customHeight="1" x14ac:dyDescent="0.2">
      <c r="B434" s="3" t="s">
        <v>837</v>
      </c>
      <c r="C434" s="44" t="s">
        <v>838</v>
      </c>
      <c r="D434" s="44"/>
      <c r="E434" s="4">
        <v>4430.03</v>
      </c>
      <c r="F434" s="4">
        <v>35447.89</v>
      </c>
      <c r="G434" s="4">
        <v>2188.44</v>
      </c>
      <c r="H434" s="4">
        <v>23523.54</v>
      </c>
      <c r="I434" s="5">
        <v>-0.50599883070769303</v>
      </c>
      <c r="J434" s="5">
        <v>-0.58446865985989704</v>
      </c>
    </row>
    <row r="435" spans="2:10" s="1" customFormat="1" ht="19.649999999999999" customHeight="1" x14ac:dyDescent="0.2">
      <c r="B435" s="6" t="s">
        <v>1626</v>
      </c>
      <c r="C435" s="45" t="s">
        <v>1627</v>
      </c>
      <c r="D435" s="45"/>
      <c r="E435" s="7">
        <v>544.79</v>
      </c>
      <c r="F435" s="7">
        <v>12729.05</v>
      </c>
      <c r="G435" s="7">
        <v>672.48</v>
      </c>
      <c r="H435" s="7">
        <v>23319.27</v>
      </c>
      <c r="I435" s="8">
        <v>0.23438389104058499</v>
      </c>
      <c r="J435" s="8"/>
    </row>
    <row r="436" spans="2:10" s="1" customFormat="1" ht="19.649999999999999" customHeight="1" x14ac:dyDescent="0.2">
      <c r="B436" s="3" t="s">
        <v>1082</v>
      </c>
      <c r="C436" s="44" t="s">
        <v>1083</v>
      </c>
      <c r="D436" s="44"/>
      <c r="E436" s="4">
        <v>13550.75</v>
      </c>
      <c r="F436" s="4">
        <v>167340.74</v>
      </c>
      <c r="G436" s="4">
        <v>2029.89</v>
      </c>
      <c r="H436" s="4">
        <v>23162.11</v>
      </c>
      <c r="I436" s="5">
        <v>-0.85020091138866905</v>
      </c>
      <c r="J436" s="5">
        <v>-1</v>
      </c>
    </row>
    <row r="437" spans="2:10" s="1" customFormat="1" ht="19.649999999999999" customHeight="1" x14ac:dyDescent="0.2">
      <c r="B437" s="6" t="s">
        <v>931</v>
      </c>
      <c r="C437" s="45" t="s">
        <v>932</v>
      </c>
      <c r="D437" s="45"/>
      <c r="E437" s="7">
        <v>158.16999999999999</v>
      </c>
      <c r="F437" s="7">
        <v>1781.53</v>
      </c>
      <c r="G437" s="7">
        <v>1766.66</v>
      </c>
      <c r="H437" s="7">
        <v>23024.05</v>
      </c>
      <c r="I437" s="8">
        <v>10.169374723398899</v>
      </c>
      <c r="J437" s="8"/>
    </row>
    <row r="438" spans="2:10" s="1" customFormat="1" ht="19.649999999999999" customHeight="1" x14ac:dyDescent="0.2">
      <c r="B438" s="3" t="s">
        <v>1028</v>
      </c>
      <c r="C438" s="44" t="s">
        <v>1029</v>
      </c>
      <c r="D438" s="44"/>
      <c r="E438" s="4">
        <v>383</v>
      </c>
      <c r="F438" s="4">
        <v>24835.13</v>
      </c>
      <c r="G438" s="4">
        <v>2356.2399999999998</v>
      </c>
      <c r="H438" s="4">
        <v>22941.13</v>
      </c>
      <c r="I438" s="5">
        <v>5.1520626631853803</v>
      </c>
      <c r="J438" s="5">
        <v>-1</v>
      </c>
    </row>
    <row r="439" spans="2:10" s="1" customFormat="1" ht="19.649999999999999" customHeight="1" x14ac:dyDescent="0.2">
      <c r="B439" s="6" t="s">
        <v>748</v>
      </c>
      <c r="C439" s="45" t="s">
        <v>749</v>
      </c>
      <c r="D439" s="45"/>
      <c r="E439" s="7">
        <v>2363.9</v>
      </c>
      <c r="F439" s="7">
        <v>19202.21</v>
      </c>
      <c r="G439" s="7">
        <v>776.13</v>
      </c>
      <c r="H439" s="7">
        <v>22853.439999999999</v>
      </c>
      <c r="I439" s="8">
        <v>-0.67167392867718601</v>
      </c>
      <c r="J439" s="8">
        <v>1.66599403379345</v>
      </c>
    </row>
    <row r="440" spans="2:10" s="1" customFormat="1" ht="19.649999999999999" customHeight="1" x14ac:dyDescent="0.2">
      <c r="B440" s="3" t="s">
        <v>770</v>
      </c>
      <c r="C440" s="44" t="s">
        <v>771</v>
      </c>
      <c r="D440" s="44"/>
      <c r="E440" s="4">
        <v>578.1</v>
      </c>
      <c r="F440" s="4">
        <v>12830.79</v>
      </c>
      <c r="G440" s="4">
        <v>556.66999999999996</v>
      </c>
      <c r="H440" s="4">
        <v>22499.18</v>
      </c>
      <c r="I440" s="5">
        <v>-3.7069711122643102E-2</v>
      </c>
      <c r="J440" s="5">
        <v>1.03759269231839</v>
      </c>
    </row>
    <row r="441" spans="2:10" s="1" customFormat="1" ht="19.649999999999999" customHeight="1" x14ac:dyDescent="0.2">
      <c r="B441" s="6" t="s">
        <v>1485</v>
      </c>
      <c r="C441" s="45" t="s">
        <v>1486</v>
      </c>
      <c r="D441" s="45"/>
      <c r="E441" s="7">
        <v>4398.13</v>
      </c>
      <c r="F441" s="7">
        <v>44579.76</v>
      </c>
      <c r="G441" s="7">
        <v>1180.3699999999999</v>
      </c>
      <c r="H441" s="7">
        <v>22434.34</v>
      </c>
      <c r="I441" s="8">
        <v>-0.73162002942159499</v>
      </c>
      <c r="J441" s="8"/>
    </row>
    <row r="442" spans="2:10" s="1" customFormat="1" ht="19.649999999999999" customHeight="1" x14ac:dyDescent="0.2">
      <c r="B442" s="3" t="s">
        <v>679</v>
      </c>
      <c r="C442" s="44" t="s">
        <v>680</v>
      </c>
      <c r="D442" s="44"/>
      <c r="E442" s="4">
        <v>5653.02</v>
      </c>
      <c r="F442" s="4">
        <v>50994.33</v>
      </c>
      <c r="G442" s="4">
        <v>4466</v>
      </c>
      <c r="H442" s="4">
        <v>21987.02</v>
      </c>
      <c r="I442" s="5">
        <v>-0.20997979840863801</v>
      </c>
      <c r="J442" s="5">
        <v>339.91516606642699</v>
      </c>
    </row>
    <row r="443" spans="2:10" s="1" customFormat="1" ht="19.649999999999999" customHeight="1" x14ac:dyDescent="0.2">
      <c r="B443" s="6" t="s">
        <v>640</v>
      </c>
      <c r="C443" s="45" t="s">
        <v>641</v>
      </c>
      <c r="D443" s="45"/>
      <c r="E443" s="7">
        <v>0</v>
      </c>
      <c r="F443" s="7">
        <v>0</v>
      </c>
      <c r="G443" s="7">
        <v>6133</v>
      </c>
      <c r="H443" s="7">
        <v>21315</v>
      </c>
      <c r="I443" s="8"/>
      <c r="J443" s="8"/>
    </row>
    <row r="444" spans="2:10" s="1" customFormat="1" ht="19.649999999999999" customHeight="1" x14ac:dyDescent="0.2">
      <c r="B444" s="3" t="s">
        <v>935</v>
      </c>
      <c r="C444" s="44" t="s">
        <v>579</v>
      </c>
      <c r="D444" s="44"/>
      <c r="E444" s="4">
        <v>559.26</v>
      </c>
      <c r="F444" s="4">
        <v>6385.36</v>
      </c>
      <c r="G444" s="4">
        <v>1796.32</v>
      </c>
      <c r="H444" s="4">
        <v>20749.650000000001</v>
      </c>
      <c r="I444" s="5">
        <v>2.2119586596573999</v>
      </c>
      <c r="J444" s="5"/>
    </row>
    <row r="445" spans="2:10" s="1" customFormat="1" ht="19.649999999999999" customHeight="1" x14ac:dyDescent="0.2">
      <c r="B445" s="6" t="s">
        <v>835</v>
      </c>
      <c r="C445" s="45" t="s">
        <v>836</v>
      </c>
      <c r="D445" s="45"/>
      <c r="E445" s="7">
        <v>2341.5100000000002</v>
      </c>
      <c r="F445" s="7">
        <v>7154.68</v>
      </c>
      <c r="G445" s="7">
        <v>1771.18</v>
      </c>
      <c r="H445" s="7">
        <v>20709.009999999998</v>
      </c>
      <c r="I445" s="8">
        <v>-0.24357359140042101</v>
      </c>
      <c r="J445" s="8">
        <v>3.6262401070114798</v>
      </c>
    </row>
    <row r="446" spans="2:10" s="1" customFormat="1" ht="19.649999999999999" customHeight="1" x14ac:dyDescent="0.2">
      <c r="B446" s="3" t="s">
        <v>1080</v>
      </c>
      <c r="C446" s="44" t="s">
        <v>1081</v>
      </c>
      <c r="D446" s="44"/>
      <c r="E446" s="4">
        <v>1308.54</v>
      </c>
      <c r="F446" s="4">
        <v>12732.76</v>
      </c>
      <c r="G446" s="4">
        <v>19347.84</v>
      </c>
      <c r="H446" s="4">
        <v>20506.39</v>
      </c>
      <c r="I446" s="5">
        <v>13.785822366912701</v>
      </c>
      <c r="J446" s="5">
        <v>-1</v>
      </c>
    </row>
    <row r="447" spans="2:10" s="1" customFormat="1" ht="19.649999999999999" customHeight="1" x14ac:dyDescent="0.2">
      <c r="B447" s="6" t="s">
        <v>705</v>
      </c>
      <c r="C447" s="45" t="s">
        <v>706</v>
      </c>
      <c r="D447" s="45"/>
      <c r="E447" s="7">
        <v>1034.8</v>
      </c>
      <c r="F447" s="7">
        <v>34258.559999999998</v>
      </c>
      <c r="G447" s="7">
        <v>588</v>
      </c>
      <c r="H447" s="7">
        <v>20503.5</v>
      </c>
      <c r="I447" s="8">
        <v>-0.43177425589485902</v>
      </c>
      <c r="J447" s="8"/>
    </row>
    <row r="448" spans="2:10" s="1" customFormat="1" ht="19.649999999999999" customHeight="1" x14ac:dyDescent="0.2">
      <c r="B448" s="3" t="s">
        <v>1124</v>
      </c>
      <c r="C448" s="44" t="s">
        <v>1125</v>
      </c>
      <c r="D448" s="44"/>
      <c r="E448" s="4">
        <v>553.70000000000005</v>
      </c>
      <c r="F448" s="4">
        <v>17753.72</v>
      </c>
      <c r="G448" s="4">
        <v>6175.64</v>
      </c>
      <c r="H448" s="4">
        <v>19780.48</v>
      </c>
      <c r="I448" s="5">
        <v>10.1534043705978</v>
      </c>
      <c r="J448" s="5">
        <v>-1</v>
      </c>
    </row>
    <row r="449" spans="2:10" s="1" customFormat="1" ht="19.649999999999999" customHeight="1" x14ac:dyDescent="0.2">
      <c r="B449" s="6" t="s">
        <v>809</v>
      </c>
      <c r="C449" s="45" t="s">
        <v>810</v>
      </c>
      <c r="D449" s="45"/>
      <c r="E449" s="7">
        <v>15501.7</v>
      </c>
      <c r="F449" s="7">
        <v>16757.45</v>
      </c>
      <c r="G449" s="7">
        <v>1859.8</v>
      </c>
      <c r="H449" s="7">
        <v>19449.189999999999</v>
      </c>
      <c r="I449" s="8">
        <v>-0.88002606165775399</v>
      </c>
      <c r="J449" s="8">
        <v>463.75600309837301</v>
      </c>
    </row>
    <row r="450" spans="2:10" s="1" customFormat="1" ht="19.649999999999999" customHeight="1" x14ac:dyDescent="0.2">
      <c r="B450" s="3" t="s">
        <v>1487</v>
      </c>
      <c r="C450" s="44" t="s">
        <v>1488</v>
      </c>
      <c r="D450" s="44"/>
      <c r="E450" s="4">
        <v>390.94</v>
      </c>
      <c r="F450" s="4">
        <v>10370.11</v>
      </c>
      <c r="G450" s="4">
        <v>992.84</v>
      </c>
      <c r="H450" s="4">
        <v>19414.62</v>
      </c>
      <c r="I450" s="5">
        <v>1.53962244845756</v>
      </c>
      <c r="J450" s="5"/>
    </row>
    <row r="451" spans="2:10" s="1" customFormat="1" ht="19.649999999999999" customHeight="1" x14ac:dyDescent="0.2">
      <c r="B451" s="6" t="s">
        <v>968</v>
      </c>
      <c r="C451" s="45" t="s">
        <v>969</v>
      </c>
      <c r="D451" s="45"/>
      <c r="E451" s="7">
        <v>329.51</v>
      </c>
      <c r="F451" s="7">
        <v>4677.3500000000004</v>
      </c>
      <c r="G451" s="7">
        <v>1188.06</v>
      </c>
      <c r="H451" s="7">
        <v>19267.38</v>
      </c>
      <c r="I451" s="8">
        <v>2.6055354920943201</v>
      </c>
      <c r="J451" s="8">
        <v>0.29844097995545699</v>
      </c>
    </row>
    <row r="452" spans="2:10" s="1" customFormat="1" ht="19.649999999999999" customHeight="1" x14ac:dyDescent="0.2">
      <c r="B452" s="3" t="s">
        <v>894</v>
      </c>
      <c r="C452" s="44" t="s">
        <v>895</v>
      </c>
      <c r="D452" s="44"/>
      <c r="E452" s="4">
        <v>892.96</v>
      </c>
      <c r="F452" s="4">
        <v>5294.24</v>
      </c>
      <c r="G452" s="4">
        <v>3249.67</v>
      </c>
      <c r="H452" s="4">
        <v>19249.439999999999</v>
      </c>
      <c r="I452" s="5">
        <v>2.63921116287404</v>
      </c>
      <c r="J452" s="5">
        <v>1.1636449212123601</v>
      </c>
    </row>
    <row r="453" spans="2:10" s="1" customFormat="1" ht="19.649999999999999" customHeight="1" x14ac:dyDescent="0.2">
      <c r="B453" s="6" t="s">
        <v>718</v>
      </c>
      <c r="C453" s="45" t="s">
        <v>719</v>
      </c>
      <c r="D453" s="45"/>
      <c r="E453" s="7">
        <v>940</v>
      </c>
      <c r="F453" s="7">
        <v>1366.79</v>
      </c>
      <c r="G453" s="7">
        <v>1855.93</v>
      </c>
      <c r="H453" s="7">
        <v>19134.740000000002</v>
      </c>
      <c r="I453" s="8">
        <v>0.97439361702127603</v>
      </c>
      <c r="J453" s="8"/>
    </row>
    <row r="454" spans="2:10" s="1" customFormat="1" ht="19.649999999999999" customHeight="1" x14ac:dyDescent="0.2">
      <c r="B454" s="3" t="s">
        <v>774</v>
      </c>
      <c r="C454" s="44" t="s">
        <v>775</v>
      </c>
      <c r="D454" s="44"/>
      <c r="E454" s="4">
        <v>5228.37</v>
      </c>
      <c r="F454" s="4">
        <v>41728.69</v>
      </c>
      <c r="G454" s="4">
        <v>1918.21</v>
      </c>
      <c r="H454" s="4">
        <v>18761.580000000002</v>
      </c>
      <c r="I454" s="5">
        <v>-0.63311510088230205</v>
      </c>
      <c r="J454" s="5">
        <v>1.7560181259418099E-2</v>
      </c>
    </row>
    <row r="455" spans="2:10" s="1" customFormat="1" ht="19.649999999999999" customHeight="1" x14ac:dyDescent="0.2">
      <c r="B455" s="6" t="s">
        <v>815</v>
      </c>
      <c r="C455" s="45" t="s">
        <v>816</v>
      </c>
      <c r="D455" s="45"/>
      <c r="E455" s="7">
        <v>8525</v>
      </c>
      <c r="F455" s="7">
        <v>11761.52</v>
      </c>
      <c r="G455" s="7">
        <v>1769</v>
      </c>
      <c r="H455" s="7">
        <v>18560.990000000002</v>
      </c>
      <c r="I455" s="8">
        <v>-0.79249266862170098</v>
      </c>
      <c r="J455" s="8"/>
    </row>
    <row r="456" spans="2:10" s="1" customFormat="1" ht="19.649999999999999" customHeight="1" x14ac:dyDescent="0.2">
      <c r="B456" s="3" t="s">
        <v>1383</v>
      </c>
      <c r="C456" s="44" t="s">
        <v>1384</v>
      </c>
      <c r="D456" s="44"/>
      <c r="E456" s="4">
        <v>13018</v>
      </c>
      <c r="F456" s="4">
        <v>144809.53</v>
      </c>
      <c r="G456" s="4">
        <v>1796.19</v>
      </c>
      <c r="H456" s="4">
        <v>18530.259999999998</v>
      </c>
      <c r="I456" s="5">
        <v>-0.86202258411430299</v>
      </c>
      <c r="J456" s="5"/>
    </row>
    <row r="457" spans="2:10" s="1" customFormat="1" ht="19.649999999999999" customHeight="1" x14ac:dyDescent="0.2">
      <c r="B457" s="6" t="s">
        <v>819</v>
      </c>
      <c r="C457" s="45" t="s">
        <v>820</v>
      </c>
      <c r="D457" s="45"/>
      <c r="E457" s="7">
        <v>1451.32</v>
      </c>
      <c r="F457" s="7">
        <v>16527.82</v>
      </c>
      <c r="G457" s="7">
        <v>1261.45</v>
      </c>
      <c r="H457" s="7">
        <v>18256.07</v>
      </c>
      <c r="I457" s="8">
        <v>-0.130825731058622</v>
      </c>
      <c r="J457" s="8">
        <v>-6.9251814087975594E-2</v>
      </c>
    </row>
    <row r="458" spans="2:10" s="1" customFormat="1" ht="19.649999999999999" customHeight="1" x14ac:dyDescent="0.2">
      <c r="B458" s="3" t="s">
        <v>1578</v>
      </c>
      <c r="C458" s="44" t="s">
        <v>1579</v>
      </c>
      <c r="D458" s="44"/>
      <c r="E458" s="4">
        <v>14804.86</v>
      </c>
      <c r="F458" s="4">
        <v>12889.42</v>
      </c>
      <c r="G458" s="4">
        <v>550</v>
      </c>
      <c r="H458" s="4">
        <v>18240.919999999998</v>
      </c>
      <c r="I458" s="5">
        <v>-0.96285003708241801</v>
      </c>
      <c r="J458" s="5"/>
    </row>
    <row r="459" spans="2:10" s="1" customFormat="1" ht="19.649999999999999" customHeight="1" x14ac:dyDescent="0.2">
      <c r="B459" s="6" t="s">
        <v>944</v>
      </c>
      <c r="C459" s="45" t="s">
        <v>945</v>
      </c>
      <c r="D459" s="45"/>
      <c r="E459" s="7">
        <v>655.79</v>
      </c>
      <c r="F459" s="7">
        <v>16679.169999999998</v>
      </c>
      <c r="G459" s="7">
        <v>619.29999999999995</v>
      </c>
      <c r="H459" s="7">
        <v>18180.5</v>
      </c>
      <c r="I459" s="8">
        <v>-5.5642812485704303E-2</v>
      </c>
      <c r="J459" s="8">
        <v>-0.66138512650140602</v>
      </c>
    </row>
    <row r="460" spans="2:10" s="1" customFormat="1" ht="19.649999999999999" customHeight="1" x14ac:dyDescent="0.2">
      <c r="B460" s="3" t="s">
        <v>1525</v>
      </c>
      <c r="C460" s="44" t="s">
        <v>717</v>
      </c>
      <c r="D460" s="44"/>
      <c r="E460" s="4">
        <v>28885.07</v>
      </c>
      <c r="F460" s="4">
        <v>85240.02</v>
      </c>
      <c r="G460" s="4">
        <v>6572.79</v>
      </c>
      <c r="H460" s="4">
        <v>17696.71</v>
      </c>
      <c r="I460" s="5">
        <v>-0.77245026582937104</v>
      </c>
      <c r="J460" s="5"/>
    </row>
    <row r="461" spans="2:10" s="1" customFormat="1" ht="19.649999999999999" customHeight="1" x14ac:dyDescent="0.2">
      <c r="B461" s="6" t="s">
        <v>890</v>
      </c>
      <c r="C461" s="45" t="s">
        <v>891</v>
      </c>
      <c r="D461" s="45"/>
      <c r="E461" s="7">
        <v>3696.95</v>
      </c>
      <c r="F461" s="7">
        <v>57531.19</v>
      </c>
      <c r="G461" s="7">
        <v>1150.8</v>
      </c>
      <c r="H461" s="7">
        <v>17625.490000000002</v>
      </c>
      <c r="I461" s="8">
        <v>-0.68871637430855204</v>
      </c>
      <c r="J461" s="8">
        <v>-0.80936372944464197</v>
      </c>
    </row>
    <row r="462" spans="2:10" s="1" customFormat="1" ht="19.649999999999999" customHeight="1" x14ac:dyDescent="0.2">
      <c r="B462" s="3" t="s">
        <v>829</v>
      </c>
      <c r="C462" s="44" t="s">
        <v>830</v>
      </c>
      <c r="D462" s="44"/>
      <c r="E462" s="4">
        <v>4072.58</v>
      </c>
      <c r="F462" s="4">
        <v>33299.24</v>
      </c>
      <c r="G462" s="4">
        <v>2177.42</v>
      </c>
      <c r="H462" s="4">
        <v>17345.169999999998</v>
      </c>
      <c r="I462" s="5">
        <v>-0.46534629154000701</v>
      </c>
      <c r="J462" s="5">
        <v>1.9703826935231901</v>
      </c>
    </row>
    <row r="463" spans="2:10" s="1" customFormat="1" ht="19.649999999999999" customHeight="1" x14ac:dyDescent="0.2">
      <c r="B463" s="6" t="s">
        <v>1395</v>
      </c>
      <c r="C463" s="45" t="s">
        <v>437</v>
      </c>
      <c r="D463" s="45"/>
      <c r="E463" s="7">
        <v>22751.93</v>
      </c>
      <c r="F463" s="7">
        <v>56606.68</v>
      </c>
      <c r="G463" s="7">
        <v>2246.44</v>
      </c>
      <c r="H463" s="7">
        <v>16978.55</v>
      </c>
      <c r="I463" s="8">
        <v>-0.90126376092050198</v>
      </c>
      <c r="J463" s="8"/>
    </row>
    <row r="464" spans="2:10" s="1" customFormat="1" ht="19.649999999999999" customHeight="1" x14ac:dyDescent="0.2">
      <c r="B464" s="3" t="s">
        <v>862</v>
      </c>
      <c r="C464" s="44" t="s">
        <v>863</v>
      </c>
      <c r="D464" s="44"/>
      <c r="E464" s="4">
        <v>1794.74</v>
      </c>
      <c r="F464" s="4">
        <v>13145.13</v>
      </c>
      <c r="G464" s="4">
        <v>1594.65</v>
      </c>
      <c r="H464" s="4">
        <v>16679.13</v>
      </c>
      <c r="I464" s="5">
        <v>-0.111486900609559</v>
      </c>
      <c r="J464" s="5"/>
    </row>
    <row r="465" spans="2:10" s="1" customFormat="1" ht="19.649999999999999" customHeight="1" x14ac:dyDescent="0.2">
      <c r="B465" s="6" t="s">
        <v>923</v>
      </c>
      <c r="C465" s="45" t="s">
        <v>924</v>
      </c>
      <c r="D465" s="45"/>
      <c r="E465" s="7">
        <v>4159.5</v>
      </c>
      <c r="F465" s="7">
        <v>13178.67</v>
      </c>
      <c r="G465" s="7">
        <v>2493.58</v>
      </c>
      <c r="H465" s="7">
        <v>15783.05</v>
      </c>
      <c r="I465" s="8">
        <v>-0.40050967664382803</v>
      </c>
      <c r="J465" s="8">
        <v>11.330455600696499</v>
      </c>
    </row>
    <row r="466" spans="2:10" s="1" customFormat="1" ht="19.649999999999999" customHeight="1" x14ac:dyDescent="0.2">
      <c r="B466" s="3" t="s">
        <v>1419</v>
      </c>
      <c r="C466" s="44" t="s">
        <v>1420</v>
      </c>
      <c r="D466" s="44"/>
      <c r="E466" s="4">
        <v>96.3</v>
      </c>
      <c r="F466" s="4">
        <v>4606.01</v>
      </c>
      <c r="G466" s="4">
        <v>601.97</v>
      </c>
      <c r="H466" s="4">
        <v>15695.16</v>
      </c>
      <c r="I466" s="5">
        <v>5.2509865005192102</v>
      </c>
      <c r="J466" s="5"/>
    </row>
    <row r="467" spans="2:10" s="1" customFormat="1" ht="19.649999999999999" customHeight="1" x14ac:dyDescent="0.2">
      <c r="B467" s="6" t="s">
        <v>736</v>
      </c>
      <c r="C467" s="45" t="s">
        <v>737</v>
      </c>
      <c r="D467" s="45"/>
      <c r="E467" s="7">
        <v>13747.19</v>
      </c>
      <c r="F467" s="7">
        <v>17610.05</v>
      </c>
      <c r="G467" s="7">
        <v>2077.81</v>
      </c>
      <c r="H467" s="7">
        <v>15470.12</v>
      </c>
      <c r="I467" s="8">
        <v>-0.84885565704700405</v>
      </c>
      <c r="J467" s="8">
        <v>54.683021978021998</v>
      </c>
    </row>
    <row r="468" spans="2:10" s="1" customFormat="1" ht="19.649999999999999" customHeight="1" x14ac:dyDescent="0.2">
      <c r="B468" s="3" t="s">
        <v>1514</v>
      </c>
      <c r="C468" s="44" t="s">
        <v>1125</v>
      </c>
      <c r="D468" s="44"/>
      <c r="E468" s="4">
        <v>2355.79</v>
      </c>
      <c r="F468" s="4">
        <v>11033.84</v>
      </c>
      <c r="G468" s="4">
        <v>989</v>
      </c>
      <c r="H468" s="4">
        <v>15424.4</v>
      </c>
      <c r="I468" s="5">
        <v>-0.58018329307790595</v>
      </c>
      <c r="J468" s="5"/>
    </row>
    <row r="469" spans="2:10" s="1" customFormat="1" ht="19.649999999999999" customHeight="1" x14ac:dyDescent="0.2">
      <c r="B469" s="6" t="s">
        <v>1518</v>
      </c>
      <c r="C469" s="45" t="s">
        <v>1519</v>
      </c>
      <c r="D469" s="45"/>
      <c r="E469" s="7">
        <v>17220.509999999998</v>
      </c>
      <c r="F469" s="7">
        <v>41747.5</v>
      </c>
      <c r="G469" s="7">
        <v>10800</v>
      </c>
      <c r="H469" s="7">
        <v>15267.39</v>
      </c>
      <c r="I469" s="8">
        <v>-0.37284087405076899</v>
      </c>
      <c r="J469" s="8"/>
    </row>
    <row r="470" spans="2:10" s="1" customFormat="1" ht="19.649999999999999" customHeight="1" x14ac:dyDescent="0.2">
      <c r="B470" s="3" t="s">
        <v>1602</v>
      </c>
      <c r="C470" s="44" t="s">
        <v>1603</v>
      </c>
      <c r="D470" s="44"/>
      <c r="E470" s="4">
        <v>3511.73</v>
      </c>
      <c r="F470" s="4">
        <v>23136.400000000001</v>
      </c>
      <c r="G470" s="4">
        <v>1122.99</v>
      </c>
      <c r="H470" s="4">
        <v>15255.08</v>
      </c>
      <c r="I470" s="5">
        <v>-0.680217442684944</v>
      </c>
      <c r="J470" s="5"/>
    </row>
    <row r="471" spans="2:10" s="1" customFormat="1" ht="19.649999999999999" customHeight="1" x14ac:dyDescent="0.2">
      <c r="B471" s="6" t="s">
        <v>972</v>
      </c>
      <c r="C471" s="45" t="s">
        <v>973</v>
      </c>
      <c r="D471" s="45"/>
      <c r="E471" s="7">
        <v>76388.92</v>
      </c>
      <c r="F471" s="7">
        <v>311418.7</v>
      </c>
      <c r="G471" s="7">
        <v>5471.72</v>
      </c>
      <c r="H471" s="7">
        <v>14988.32</v>
      </c>
      <c r="I471" s="8">
        <v>-0.92837024008193902</v>
      </c>
      <c r="J471" s="8"/>
    </row>
    <row r="472" spans="2:10" s="1" customFormat="1" ht="19.649999999999999" customHeight="1" x14ac:dyDescent="0.2">
      <c r="B472" s="3" t="s">
        <v>788</v>
      </c>
      <c r="C472" s="44" t="s">
        <v>789</v>
      </c>
      <c r="D472" s="44"/>
      <c r="E472" s="4">
        <v>448.55</v>
      </c>
      <c r="F472" s="4">
        <v>10273.26</v>
      </c>
      <c r="G472" s="4">
        <v>553.6</v>
      </c>
      <c r="H472" s="4">
        <v>14526.2</v>
      </c>
      <c r="I472" s="5">
        <v>0.23419908594359601</v>
      </c>
      <c r="J472" s="5"/>
    </row>
    <row r="473" spans="2:10" s="1" customFormat="1" ht="19.649999999999999" customHeight="1" x14ac:dyDescent="0.2">
      <c r="B473" s="6" t="s">
        <v>1475</v>
      </c>
      <c r="C473" s="45" t="s">
        <v>1476</v>
      </c>
      <c r="D473" s="45"/>
      <c r="E473" s="7">
        <v>0</v>
      </c>
      <c r="F473" s="7">
        <v>0</v>
      </c>
      <c r="G473" s="7">
        <v>1789.9</v>
      </c>
      <c r="H473" s="7">
        <v>14512.64</v>
      </c>
      <c r="I473" s="8"/>
      <c r="J473" s="8"/>
    </row>
    <row r="474" spans="2:10" s="1" customFormat="1" ht="19.649999999999999" customHeight="1" x14ac:dyDescent="0.2">
      <c r="B474" s="3" t="s">
        <v>1054</v>
      </c>
      <c r="C474" s="44" t="s">
        <v>1055</v>
      </c>
      <c r="D474" s="44"/>
      <c r="E474" s="4">
        <v>4688.5</v>
      </c>
      <c r="F474" s="4">
        <v>42890.99</v>
      </c>
      <c r="G474" s="4">
        <v>1733.98</v>
      </c>
      <c r="H474" s="4">
        <v>14218.25</v>
      </c>
      <c r="I474" s="5">
        <v>-0.63016316519142601</v>
      </c>
      <c r="J474" s="5">
        <v>-1</v>
      </c>
    </row>
    <row r="475" spans="2:10" s="1" customFormat="1" ht="19.649999999999999" customHeight="1" x14ac:dyDescent="0.2">
      <c r="B475" s="6" t="s">
        <v>1038</v>
      </c>
      <c r="C475" s="45" t="s">
        <v>1039</v>
      </c>
      <c r="D475" s="45"/>
      <c r="E475" s="7">
        <v>4076.95</v>
      </c>
      <c r="F475" s="7">
        <v>45932.37</v>
      </c>
      <c r="G475" s="7">
        <v>838.57</v>
      </c>
      <c r="H475" s="7">
        <v>14149.05</v>
      </c>
      <c r="I475" s="8">
        <v>-0.79431437716920705</v>
      </c>
      <c r="J475" s="8">
        <v>-1</v>
      </c>
    </row>
    <row r="476" spans="2:10" s="1" customFormat="1" ht="19.649999999999999" customHeight="1" x14ac:dyDescent="0.2">
      <c r="B476" s="3" t="s">
        <v>1232</v>
      </c>
      <c r="C476" s="44" t="s">
        <v>1233</v>
      </c>
      <c r="D476" s="44"/>
      <c r="E476" s="4">
        <v>6690</v>
      </c>
      <c r="F476" s="4">
        <v>37497.089999999997</v>
      </c>
      <c r="G476" s="4">
        <v>2547</v>
      </c>
      <c r="H476" s="4">
        <v>14030.39</v>
      </c>
      <c r="I476" s="5">
        <v>-0.61928251121076205</v>
      </c>
      <c r="J476" s="5"/>
    </row>
    <row r="477" spans="2:10" s="1" customFormat="1" ht="19.649999999999999" customHeight="1" x14ac:dyDescent="0.2">
      <c r="B477" s="6" t="s">
        <v>1084</v>
      </c>
      <c r="C477" s="45" t="s">
        <v>1085</v>
      </c>
      <c r="D477" s="45"/>
      <c r="E477" s="7">
        <v>46254.53</v>
      </c>
      <c r="F477" s="7">
        <v>382809.81</v>
      </c>
      <c r="G477" s="7">
        <v>907.17</v>
      </c>
      <c r="H477" s="7">
        <v>14026.7</v>
      </c>
      <c r="I477" s="8">
        <v>-0.98038743448479504</v>
      </c>
      <c r="J477" s="8">
        <v>-1</v>
      </c>
    </row>
    <row r="478" spans="2:10" s="1" customFormat="1" ht="19.649999999999999" customHeight="1" x14ac:dyDescent="0.2">
      <c r="B478" s="3" t="s">
        <v>906</v>
      </c>
      <c r="C478" s="44" t="s">
        <v>907</v>
      </c>
      <c r="D478" s="44"/>
      <c r="E478" s="4">
        <v>4580.22</v>
      </c>
      <c r="F478" s="4">
        <v>4014.69</v>
      </c>
      <c r="G478" s="4">
        <v>24338.75</v>
      </c>
      <c r="H478" s="4">
        <v>13804.01</v>
      </c>
      <c r="I478" s="5">
        <v>4.31388230259682</v>
      </c>
      <c r="J478" s="5">
        <v>0.790653731174911</v>
      </c>
    </row>
    <row r="479" spans="2:10" s="1" customFormat="1" ht="19.649999999999999" customHeight="1" x14ac:dyDescent="0.2">
      <c r="B479" s="6" t="s">
        <v>1590</v>
      </c>
      <c r="C479" s="45" t="s">
        <v>1591</v>
      </c>
      <c r="D479" s="45"/>
      <c r="E479" s="7">
        <v>1152.45</v>
      </c>
      <c r="F479" s="7">
        <v>10780.55</v>
      </c>
      <c r="G479" s="7">
        <v>1569.26</v>
      </c>
      <c r="H479" s="7">
        <v>13431.76</v>
      </c>
      <c r="I479" s="8">
        <v>0.36167295761204399</v>
      </c>
      <c r="J479" s="8"/>
    </row>
    <row r="480" spans="2:10" s="1" customFormat="1" ht="19.649999999999999" customHeight="1" x14ac:dyDescent="0.2">
      <c r="B480" s="3" t="s">
        <v>1369</v>
      </c>
      <c r="C480" s="44" t="s">
        <v>1370</v>
      </c>
      <c r="D480" s="44"/>
      <c r="E480" s="4">
        <v>0</v>
      </c>
      <c r="F480" s="4">
        <v>0</v>
      </c>
      <c r="G480" s="4">
        <v>1576.7</v>
      </c>
      <c r="H480" s="4">
        <v>13175.03</v>
      </c>
      <c r="I480" s="5"/>
      <c r="J480" s="5"/>
    </row>
    <row r="481" spans="2:10" s="1" customFormat="1" ht="19.649999999999999" customHeight="1" x14ac:dyDescent="0.2">
      <c r="B481" s="6" t="s">
        <v>1515</v>
      </c>
      <c r="C481" s="45" t="s">
        <v>814</v>
      </c>
      <c r="D481" s="45"/>
      <c r="E481" s="7">
        <v>1099.5</v>
      </c>
      <c r="F481" s="7">
        <v>2994.86</v>
      </c>
      <c r="G481" s="7">
        <v>1538.98</v>
      </c>
      <c r="H481" s="7">
        <v>12701.22</v>
      </c>
      <c r="I481" s="8">
        <v>0.39970895861755301</v>
      </c>
      <c r="J481" s="8"/>
    </row>
    <row r="482" spans="2:10" s="1" customFormat="1" ht="19.649999999999999" customHeight="1" x14ac:dyDescent="0.2">
      <c r="B482" s="3" t="s">
        <v>1155</v>
      </c>
      <c r="C482" s="44" t="s">
        <v>1156</v>
      </c>
      <c r="D482" s="44"/>
      <c r="E482" s="4">
        <v>279.87</v>
      </c>
      <c r="F482" s="4">
        <v>5942.8</v>
      </c>
      <c r="G482" s="4">
        <v>962.17</v>
      </c>
      <c r="H482" s="4">
        <v>12547.85</v>
      </c>
      <c r="I482" s="5">
        <v>2.43791760460214</v>
      </c>
      <c r="J482" s="5">
        <v>-1</v>
      </c>
    </row>
    <row r="483" spans="2:10" s="1" customFormat="1" ht="19.649999999999999" customHeight="1" x14ac:dyDescent="0.2">
      <c r="B483" s="6" t="s">
        <v>1252</v>
      </c>
      <c r="C483" s="45" t="s">
        <v>1253</v>
      </c>
      <c r="D483" s="45"/>
      <c r="E483" s="7">
        <v>16324.3</v>
      </c>
      <c r="F483" s="7">
        <v>20438.93</v>
      </c>
      <c r="G483" s="7">
        <v>7914.6</v>
      </c>
      <c r="H483" s="7">
        <v>12311.11</v>
      </c>
      <c r="I483" s="8">
        <v>-0.51516450935109004</v>
      </c>
      <c r="J483" s="8"/>
    </row>
    <row r="484" spans="2:10" s="1" customFormat="1" ht="19.649999999999999" customHeight="1" x14ac:dyDescent="0.2">
      <c r="B484" s="3" t="s">
        <v>980</v>
      </c>
      <c r="C484" s="44" t="s">
        <v>981</v>
      </c>
      <c r="D484" s="44"/>
      <c r="E484" s="4">
        <v>4304.3999999999996</v>
      </c>
      <c r="F484" s="4">
        <v>36464.19</v>
      </c>
      <c r="G484" s="4">
        <v>1406.18</v>
      </c>
      <c r="H484" s="4">
        <v>12285.69</v>
      </c>
      <c r="I484" s="5">
        <v>-0.67331567698169303</v>
      </c>
      <c r="J484" s="5"/>
    </row>
    <row r="485" spans="2:10" s="1" customFormat="1" ht="19.649999999999999" customHeight="1" x14ac:dyDescent="0.2">
      <c r="B485" s="6" t="s">
        <v>940</v>
      </c>
      <c r="C485" s="45" t="s">
        <v>941</v>
      </c>
      <c r="D485" s="45"/>
      <c r="E485" s="7">
        <v>128770.46</v>
      </c>
      <c r="F485" s="7">
        <v>556858.04</v>
      </c>
      <c r="G485" s="7">
        <v>1275.43</v>
      </c>
      <c r="H485" s="7">
        <v>12269.15</v>
      </c>
      <c r="I485" s="8">
        <v>-0.99009532155123203</v>
      </c>
      <c r="J485" s="8"/>
    </row>
    <row r="486" spans="2:10" s="1" customFormat="1" ht="19.649999999999999" customHeight="1" x14ac:dyDescent="0.2">
      <c r="B486" s="3" t="s">
        <v>1102</v>
      </c>
      <c r="C486" s="44" t="s">
        <v>1103</v>
      </c>
      <c r="D486" s="44"/>
      <c r="E486" s="4">
        <v>3002.97</v>
      </c>
      <c r="F486" s="4">
        <v>16307.84</v>
      </c>
      <c r="G486" s="4">
        <v>4521.8999999999996</v>
      </c>
      <c r="H486" s="4">
        <v>12177.69</v>
      </c>
      <c r="I486" s="5">
        <v>0.50580924884364498</v>
      </c>
      <c r="J486" s="5">
        <v>-1</v>
      </c>
    </row>
    <row r="487" spans="2:10" s="1" customFormat="1" ht="19.649999999999999" customHeight="1" x14ac:dyDescent="0.2">
      <c r="B487" s="6" t="s">
        <v>1505</v>
      </c>
      <c r="C487" s="45" t="s">
        <v>1506</v>
      </c>
      <c r="D487" s="45"/>
      <c r="E487" s="7">
        <v>470.4</v>
      </c>
      <c r="F487" s="7">
        <v>1406.9</v>
      </c>
      <c r="G487" s="7">
        <v>3563.5</v>
      </c>
      <c r="H487" s="7">
        <v>12142</v>
      </c>
      <c r="I487" s="8">
        <v>6.5754676870748296</v>
      </c>
      <c r="J487" s="8"/>
    </row>
    <row r="488" spans="2:10" s="1" customFormat="1" ht="19.649999999999999" customHeight="1" x14ac:dyDescent="0.2">
      <c r="B488" s="3" t="s">
        <v>1022</v>
      </c>
      <c r="C488" s="44" t="s">
        <v>1023</v>
      </c>
      <c r="D488" s="44"/>
      <c r="E488" s="4">
        <v>51810.49</v>
      </c>
      <c r="F488" s="4">
        <v>81836.75</v>
      </c>
      <c r="G488" s="4">
        <v>8901.35</v>
      </c>
      <c r="H488" s="4">
        <v>11949.04</v>
      </c>
      <c r="I488" s="5">
        <v>-0.82819405877072405</v>
      </c>
      <c r="J488" s="5">
        <v>-1</v>
      </c>
    </row>
    <row r="489" spans="2:10" s="1" customFormat="1" ht="19.649999999999999" customHeight="1" x14ac:dyDescent="0.2">
      <c r="B489" s="6" t="s">
        <v>966</v>
      </c>
      <c r="C489" s="45" t="s">
        <v>967</v>
      </c>
      <c r="D489" s="45"/>
      <c r="E489" s="7">
        <v>1725.5</v>
      </c>
      <c r="F489" s="7">
        <v>10928.86</v>
      </c>
      <c r="G489" s="7">
        <v>943.3</v>
      </c>
      <c r="H489" s="7">
        <v>11755.79</v>
      </c>
      <c r="I489" s="8">
        <v>-0.45331787887568797</v>
      </c>
      <c r="J489" s="8"/>
    </row>
    <row r="490" spans="2:10" s="1" customFormat="1" ht="19.649999999999999" customHeight="1" x14ac:dyDescent="0.2">
      <c r="B490" s="3" t="s">
        <v>1244</v>
      </c>
      <c r="C490" s="44" t="s">
        <v>1245</v>
      </c>
      <c r="D490" s="44"/>
      <c r="E490" s="4">
        <v>2042.33</v>
      </c>
      <c r="F490" s="4">
        <v>14258.53</v>
      </c>
      <c r="G490" s="4">
        <v>1529.35</v>
      </c>
      <c r="H490" s="4">
        <v>11663.35</v>
      </c>
      <c r="I490" s="5">
        <v>-0.25117390431516901</v>
      </c>
      <c r="J490" s="5"/>
    </row>
    <row r="491" spans="2:10" s="1" customFormat="1" ht="19.649999999999999" customHeight="1" x14ac:dyDescent="0.2">
      <c r="B491" s="6" t="s">
        <v>726</v>
      </c>
      <c r="C491" s="45" t="s">
        <v>727</v>
      </c>
      <c r="D491" s="45"/>
      <c r="E491" s="7">
        <v>192.49</v>
      </c>
      <c r="F491" s="7">
        <v>14505.48</v>
      </c>
      <c r="G491" s="7">
        <v>14955.58</v>
      </c>
      <c r="H491" s="7">
        <v>11342.4</v>
      </c>
      <c r="I491" s="8">
        <v>76.695360797963502</v>
      </c>
      <c r="J491" s="8">
        <v>-4.15418145651342E-2</v>
      </c>
    </row>
    <row r="492" spans="2:10" s="1" customFormat="1" ht="19.649999999999999" customHeight="1" x14ac:dyDescent="0.2">
      <c r="B492" s="3" t="s">
        <v>911</v>
      </c>
      <c r="C492" s="44" t="s">
        <v>912</v>
      </c>
      <c r="D492" s="44"/>
      <c r="E492" s="4">
        <v>0</v>
      </c>
      <c r="F492" s="4">
        <v>0</v>
      </c>
      <c r="G492" s="4">
        <v>1104.97</v>
      </c>
      <c r="H492" s="4">
        <v>10929.2</v>
      </c>
      <c r="I492" s="5"/>
      <c r="J492" s="5"/>
    </row>
    <row r="493" spans="2:10" s="1" customFormat="1" ht="19.649999999999999" customHeight="1" x14ac:dyDescent="0.2">
      <c r="B493" s="6" t="s">
        <v>1636</v>
      </c>
      <c r="C493" s="45" t="s">
        <v>1637</v>
      </c>
      <c r="D493" s="45"/>
      <c r="E493" s="7">
        <v>0</v>
      </c>
      <c r="F493" s="7">
        <v>0</v>
      </c>
      <c r="G493" s="7">
        <v>725.46</v>
      </c>
      <c r="H493" s="7">
        <v>10674.28</v>
      </c>
      <c r="I493" s="8"/>
      <c r="J493" s="8"/>
    </row>
    <row r="494" spans="2:10" s="1" customFormat="1" ht="19.649999999999999" customHeight="1" x14ac:dyDescent="0.2">
      <c r="B494" s="3" t="s">
        <v>1556</v>
      </c>
      <c r="C494" s="44" t="s">
        <v>1557</v>
      </c>
      <c r="D494" s="44"/>
      <c r="E494" s="4">
        <v>848.25</v>
      </c>
      <c r="F494" s="4">
        <v>5708.75</v>
      </c>
      <c r="G494" s="4">
        <v>1016.07</v>
      </c>
      <c r="H494" s="4">
        <v>10632.22</v>
      </c>
      <c r="I494" s="5">
        <v>0.197842617152962</v>
      </c>
      <c r="J494" s="5"/>
    </row>
    <row r="495" spans="2:10" s="1" customFormat="1" ht="19.649999999999999" customHeight="1" x14ac:dyDescent="0.2">
      <c r="B495" s="6" t="s">
        <v>1466</v>
      </c>
      <c r="C495" s="45" t="s">
        <v>1467</v>
      </c>
      <c r="D495" s="45"/>
      <c r="E495" s="7">
        <v>730</v>
      </c>
      <c r="F495" s="7">
        <v>9208.33</v>
      </c>
      <c r="G495" s="7">
        <v>796</v>
      </c>
      <c r="H495" s="7">
        <v>10561.61</v>
      </c>
      <c r="I495" s="8">
        <v>9.0410958904109606E-2</v>
      </c>
      <c r="J495" s="8"/>
    </row>
    <row r="496" spans="2:10" s="1" customFormat="1" ht="19.649999999999999" customHeight="1" x14ac:dyDescent="0.2">
      <c r="B496" s="3" t="s">
        <v>936</v>
      </c>
      <c r="C496" s="44" t="s">
        <v>937</v>
      </c>
      <c r="D496" s="44"/>
      <c r="E496" s="4">
        <v>150</v>
      </c>
      <c r="F496" s="4">
        <v>102.21</v>
      </c>
      <c r="G496" s="4">
        <v>2267.5500000000002</v>
      </c>
      <c r="H496" s="4">
        <v>10406.290000000001</v>
      </c>
      <c r="I496" s="5">
        <v>14.117000000000001</v>
      </c>
      <c r="J496" s="5"/>
    </row>
    <row r="497" spans="2:10" s="1" customFormat="1" ht="19.649999999999999" customHeight="1" x14ac:dyDescent="0.2">
      <c r="B497" s="6" t="s">
        <v>1342</v>
      </c>
      <c r="C497" s="45" t="s">
        <v>1343</v>
      </c>
      <c r="D497" s="45"/>
      <c r="E497" s="7">
        <v>3180</v>
      </c>
      <c r="F497" s="7">
        <v>65985</v>
      </c>
      <c r="G497" s="7">
        <v>1390</v>
      </c>
      <c r="H497" s="7">
        <v>10008</v>
      </c>
      <c r="I497" s="8">
        <v>-0.56289308176100605</v>
      </c>
      <c r="J497" s="8"/>
    </row>
    <row r="498" spans="2:10" s="1" customFormat="1" ht="19.649999999999999" customHeight="1" x14ac:dyDescent="0.2">
      <c r="B498" s="3" t="s">
        <v>1524</v>
      </c>
      <c r="C498" s="44" t="s">
        <v>873</v>
      </c>
      <c r="D498" s="44"/>
      <c r="E498" s="4">
        <v>1000</v>
      </c>
      <c r="F498" s="4">
        <v>3386.21</v>
      </c>
      <c r="G498" s="4">
        <v>4200</v>
      </c>
      <c r="H498" s="4">
        <v>9653.14</v>
      </c>
      <c r="I498" s="5">
        <v>3.2</v>
      </c>
      <c r="J498" s="5"/>
    </row>
    <row r="499" spans="2:10" s="1" customFormat="1" ht="19.649999999999999" customHeight="1" x14ac:dyDescent="0.2">
      <c r="B499" s="6" t="s">
        <v>746</v>
      </c>
      <c r="C499" s="45" t="s">
        <v>747</v>
      </c>
      <c r="D499" s="45"/>
      <c r="E499" s="7">
        <v>0</v>
      </c>
      <c r="F499" s="7">
        <v>0</v>
      </c>
      <c r="G499" s="7">
        <v>3425.28</v>
      </c>
      <c r="H499" s="7">
        <v>9644.76</v>
      </c>
      <c r="I499" s="8"/>
      <c r="J499" s="8"/>
    </row>
    <row r="500" spans="2:10" s="1" customFormat="1" ht="19.649999999999999" customHeight="1" x14ac:dyDescent="0.2">
      <c r="B500" s="3" t="s">
        <v>1588</v>
      </c>
      <c r="C500" s="44" t="s">
        <v>1589</v>
      </c>
      <c r="D500" s="44"/>
      <c r="E500" s="4">
        <v>945</v>
      </c>
      <c r="F500" s="4">
        <v>6761.04</v>
      </c>
      <c r="G500" s="4">
        <v>1232</v>
      </c>
      <c r="H500" s="4">
        <v>9552.99</v>
      </c>
      <c r="I500" s="5">
        <v>0.30370370370370398</v>
      </c>
      <c r="J500" s="5"/>
    </row>
    <row r="501" spans="2:10" s="1" customFormat="1" ht="19.649999999999999" customHeight="1" x14ac:dyDescent="0.2">
      <c r="B501" s="6" t="s">
        <v>1134</v>
      </c>
      <c r="C501" s="45" t="s">
        <v>1135</v>
      </c>
      <c r="D501" s="45"/>
      <c r="E501" s="7">
        <v>27</v>
      </c>
      <c r="F501" s="7">
        <v>270</v>
      </c>
      <c r="G501" s="7">
        <v>1749.45</v>
      </c>
      <c r="H501" s="7">
        <v>9525</v>
      </c>
      <c r="I501" s="8">
        <v>63.794444444444402</v>
      </c>
      <c r="J501" s="8">
        <v>-1</v>
      </c>
    </row>
    <row r="502" spans="2:10" s="1" customFormat="1" ht="19.649999999999999" customHeight="1" x14ac:dyDescent="0.2">
      <c r="B502" s="3" t="s">
        <v>1653</v>
      </c>
      <c r="C502" s="44" t="s">
        <v>1654</v>
      </c>
      <c r="D502" s="44"/>
      <c r="E502" s="4">
        <v>0</v>
      </c>
      <c r="F502" s="4">
        <v>0</v>
      </c>
      <c r="G502" s="4">
        <v>828.25</v>
      </c>
      <c r="H502" s="4">
        <v>9205.7099999999991</v>
      </c>
      <c r="I502" s="5"/>
      <c r="J502" s="5"/>
    </row>
    <row r="503" spans="2:10" s="1" customFormat="1" ht="19.649999999999999" customHeight="1" x14ac:dyDescent="0.2">
      <c r="B503" s="6" t="s">
        <v>854</v>
      </c>
      <c r="C503" s="45" t="s">
        <v>855</v>
      </c>
      <c r="D503" s="45"/>
      <c r="E503" s="7">
        <v>1783.93</v>
      </c>
      <c r="F503" s="7">
        <v>16579.36</v>
      </c>
      <c r="G503" s="7">
        <v>666.19</v>
      </c>
      <c r="H503" s="7">
        <v>9113.42</v>
      </c>
      <c r="I503" s="8">
        <v>-0.62656045921084302</v>
      </c>
      <c r="J503" s="8"/>
    </row>
    <row r="504" spans="2:10" s="1" customFormat="1" ht="19.649999999999999" customHeight="1" x14ac:dyDescent="0.2">
      <c r="B504" s="3" t="s">
        <v>1598</v>
      </c>
      <c r="C504" s="44" t="s">
        <v>1599</v>
      </c>
      <c r="D504" s="44"/>
      <c r="E504" s="4">
        <v>625</v>
      </c>
      <c r="F504" s="4">
        <v>3010.37</v>
      </c>
      <c r="G504" s="4">
        <v>1047</v>
      </c>
      <c r="H504" s="4">
        <v>8951.4599999999991</v>
      </c>
      <c r="I504" s="5">
        <v>0.67520000000000002</v>
      </c>
      <c r="J504" s="5"/>
    </row>
    <row r="505" spans="2:10" s="1" customFormat="1" ht="19.649999999999999" customHeight="1" x14ac:dyDescent="0.2">
      <c r="B505" s="6" t="s">
        <v>952</v>
      </c>
      <c r="C505" s="45" t="s">
        <v>953</v>
      </c>
      <c r="D505" s="45"/>
      <c r="E505" s="7">
        <v>31254.799999999999</v>
      </c>
      <c r="F505" s="7">
        <v>18487.439999999999</v>
      </c>
      <c r="G505" s="7">
        <v>2393.25</v>
      </c>
      <c r="H505" s="7">
        <v>8916.5300000000007</v>
      </c>
      <c r="I505" s="8">
        <v>-0.92342776149583405</v>
      </c>
      <c r="J505" s="8">
        <v>-0.90301544966319003</v>
      </c>
    </row>
    <row r="506" spans="2:10" s="1" customFormat="1" ht="19.649999999999999" customHeight="1" x14ac:dyDescent="0.2">
      <c r="B506" s="3" t="s">
        <v>1608</v>
      </c>
      <c r="C506" s="44" t="s">
        <v>1609</v>
      </c>
      <c r="D506" s="44"/>
      <c r="E506" s="4">
        <v>0</v>
      </c>
      <c r="F506" s="4">
        <v>0</v>
      </c>
      <c r="G506" s="4">
        <v>1015.47</v>
      </c>
      <c r="H506" s="4">
        <v>8817.08</v>
      </c>
      <c r="I506" s="5"/>
      <c r="J506" s="5"/>
    </row>
    <row r="507" spans="2:10" s="1" customFormat="1" ht="19.649999999999999" customHeight="1" x14ac:dyDescent="0.2">
      <c r="B507" s="6" t="s">
        <v>1371</v>
      </c>
      <c r="C507" s="45" t="s">
        <v>1372</v>
      </c>
      <c r="D507" s="45"/>
      <c r="E507" s="7">
        <v>1533.8</v>
      </c>
      <c r="F507" s="7">
        <v>1833.36</v>
      </c>
      <c r="G507" s="7">
        <v>2381.4</v>
      </c>
      <c r="H507" s="7">
        <v>8787.01</v>
      </c>
      <c r="I507" s="8">
        <v>0.552614421697744</v>
      </c>
      <c r="J507" s="8"/>
    </row>
    <row r="508" spans="2:10" s="1" customFormat="1" ht="19.649999999999999" customHeight="1" x14ac:dyDescent="0.2">
      <c r="B508" s="3" t="s">
        <v>1353</v>
      </c>
      <c r="C508" s="44" t="s">
        <v>1354</v>
      </c>
      <c r="D508" s="44"/>
      <c r="E508" s="4">
        <v>3050.75</v>
      </c>
      <c r="F508" s="4">
        <v>10987.27</v>
      </c>
      <c r="G508" s="4">
        <v>225.77</v>
      </c>
      <c r="H508" s="4">
        <v>8768.94</v>
      </c>
      <c r="I508" s="5">
        <v>-0.92599524707039305</v>
      </c>
      <c r="J508" s="5"/>
    </row>
    <row r="509" spans="2:10" s="1" customFormat="1" ht="19.649999999999999" customHeight="1" x14ac:dyDescent="0.2">
      <c r="B509" s="6" t="s">
        <v>758</v>
      </c>
      <c r="C509" s="45" t="s">
        <v>759</v>
      </c>
      <c r="D509" s="45"/>
      <c r="E509" s="7">
        <v>0</v>
      </c>
      <c r="F509" s="7">
        <v>0</v>
      </c>
      <c r="G509" s="7">
        <v>240.02</v>
      </c>
      <c r="H509" s="7">
        <v>8523.7800000000007</v>
      </c>
      <c r="I509" s="8"/>
      <c r="J509" s="8"/>
    </row>
    <row r="510" spans="2:10" s="1" customFormat="1" ht="19.649999999999999" customHeight="1" x14ac:dyDescent="0.2">
      <c r="B510" s="3" t="s">
        <v>1026</v>
      </c>
      <c r="C510" s="44" t="s">
        <v>1027</v>
      </c>
      <c r="D510" s="44"/>
      <c r="E510" s="4">
        <v>1193.3699999999999</v>
      </c>
      <c r="F510" s="4">
        <v>62600.91</v>
      </c>
      <c r="G510" s="4">
        <v>373.12</v>
      </c>
      <c r="H510" s="4">
        <v>8515.49</v>
      </c>
      <c r="I510" s="5">
        <v>-0.68733921583415003</v>
      </c>
      <c r="J510" s="5">
        <v>-1</v>
      </c>
    </row>
    <row r="511" spans="2:10" s="1" customFormat="1" ht="19.649999999999999" customHeight="1" x14ac:dyDescent="0.2">
      <c r="B511" s="6" t="s">
        <v>768</v>
      </c>
      <c r="C511" s="45" t="s">
        <v>769</v>
      </c>
      <c r="D511" s="45"/>
      <c r="E511" s="7">
        <v>5797.6</v>
      </c>
      <c r="F511" s="7">
        <v>66249.58</v>
      </c>
      <c r="G511" s="7">
        <v>454.1</v>
      </c>
      <c r="H511" s="7">
        <v>8234.4</v>
      </c>
      <c r="I511" s="8">
        <v>-0.92167448599420398</v>
      </c>
      <c r="J511" s="8">
        <v>-0.87570638183668503</v>
      </c>
    </row>
    <row r="512" spans="2:10" s="1" customFormat="1" ht="19.649999999999999" customHeight="1" x14ac:dyDescent="0.2">
      <c r="B512" s="3" t="s">
        <v>782</v>
      </c>
      <c r="C512" s="44" t="s">
        <v>783</v>
      </c>
      <c r="D512" s="44"/>
      <c r="E512" s="4">
        <v>0</v>
      </c>
      <c r="F512" s="4">
        <v>0</v>
      </c>
      <c r="G512" s="4">
        <v>2942.62</v>
      </c>
      <c r="H512" s="4">
        <v>8180.24</v>
      </c>
      <c r="I512" s="5"/>
      <c r="J512" s="5"/>
    </row>
    <row r="513" spans="2:10" s="1" customFormat="1" ht="19.649999999999999" customHeight="1" x14ac:dyDescent="0.2">
      <c r="B513" s="6" t="s">
        <v>1359</v>
      </c>
      <c r="C513" s="45" t="s">
        <v>1360</v>
      </c>
      <c r="D513" s="45"/>
      <c r="E513" s="7">
        <v>29.4</v>
      </c>
      <c r="F513" s="7">
        <v>1563.54</v>
      </c>
      <c r="G513" s="7">
        <v>477</v>
      </c>
      <c r="H513" s="7">
        <v>8178.46</v>
      </c>
      <c r="I513" s="8">
        <v>15.2244897959184</v>
      </c>
      <c r="J513" s="8"/>
    </row>
    <row r="514" spans="2:10" s="1" customFormat="1" ht="19.649999999999999" customHeight="1" x14ac:dyDescent="0.2">
      <c r="B514" s="3" t="s">
        <v>1630</v>
      </c>
      <c r="C514" s="44" t="s">
        <v>1631</v>
      </c>
      <c r="D514" s="44"/>
      <c r="E514" s="4">
        <v>0</v>
      </c>
      <c r="F514" s="4">
        <v>0</v>
      </c>
      <c r="G514" s="4">
        <v>163.06</v>
      </c>
      <c r="H514" s="4">
        <v>8100</v>
      </c>
      <c r="I514" s="5"/>
      <c r="J514" s="5"/>
    </row>
    <row r="515" spans="2:10" s="1" customFormat="1" ht="19.649999999999999" customHeight="1" x14ac:dyDescent="0.2">
      <c r="B515" s="6" t="s">
        <v>976</v>
      </c>
      <c r="C515" s="45" t="s">
        <v>977</v>
      </c>
      <c r="D515" s="45"/>
      <c r="E515" s="7">
        <v>3635.42</v>
      </c>
      <c r="F515" s="7">
        <v>27019.63</v>
      </c>
      <c r="G515" s="7">
        <v>804.67</v>
      </c>
      <c r="H515" s="7">
        <v>7972.71</v>
      </c>
      <c r="I515" s="8">
        <v>-0.77865831183192002</v>
      </c>
      <c r="J515" s="8">
        <v>-0.84209491669806502</v>
      </c>
    </row>
    <row r="516" spans="2:10" s="1" customFormat="1" ht="19.649999999999999" customHeight="1" x14ac:dyDescent="0.2">
      <c r="B516" s="3" t="s">
        <v>1057</v>
      </c>
      <c r="C516" s="44" t="s">
        <v>1058</v>
      </c>
      <c r="D516" s="44"/>
      <c r="E516" s="4">
        <v>14257.02</v>
      </c>
      <c r="F516" s="4">
        <v>36437.53</v>
      </c>
      <c r="G516" s="4">
        <v>1816.32</v>
      </c>
      <c r="H516" s="4">
        <v>7742.73</v>
      </c>
      <c r="I516" s="5">
        <v>-0.87260170779026802</v>
      </c>
      <c r="J516" s="5">
        <v>-1</v>
      </c>
    </row>
    <row r="517" spans="2:10" s="1" customFormat="1" ht="19.649999999999999" customHeight="1" x14ac:dyDescent="0.2">
      <c r="B517" s="6" t="s">
        <v>1050</v>
      </c>
      <c r="C517" s="45" t="s">
        <v>1051</v>
      </c>
      <c r="D517" s="45"/>
      <c r="E517" s="7">
        <v>65634.570000000007</v>
      </c>
      <c r="F517" s="7">
        <v>571530.42000000004</v>
      </c>
      <c r="G517" s="7">
        <v>738.51</v>
      </c>
      <c r="H517" s="7">
        <v>7737.28</v>
      </c>
      <c r="I517" s="8">
        <v>-0.98874815512617797</v>
      </c>
      <c r="J517" s="8">
        <v>-1</v>
      </c>
    </row>
    <row r="518" spans="2:10" s="1" customFormat="1" ht="19.649999999999999" customHeight="1" x14ac:dyDescent="0.2">
      <c r="B518" s="3" t="s">
        <v>913</v>
      </c>
      <c r="C518" s="44" t="s">
        <v>914</v>
      </c>
      <c r="D518" s="44"/>
      <c r="E518" s="4">
        <v>2200</v>
      </c>
      <c r="F518" s="4">
        <v>3410</v>
      </c>
      <c r="G518" s="4">
        <v>2222</v>
      </c>
      <c r="H518" s="4">
        <v>7673.93</v>
      </c>
      <c r="I518" s="5">
        <v>0.01</v>
      </c>
      <c r="J518" s="5"/>
    </row>
    <row r="519" spans="2:10" s="1" customFormat="1" ht="19.649999999999999" customHeight="1" x14ac:dyDescent="0.2">
      <c r="B519" s="6" t="s">
        <v>1296</v>
      </c>
      <c r="C519" s="45" t="s">
        <v>1297</v>
      </c>
      <c r="D519" s="45"/>
      <c r="E519" s="7">
        <v>0</v>
      </c>
      <c r="F519" s="7">
        <v>0</v>
      </c>
      <c r="G519" s="7">
        <v>360.51</v>
      </c>
      <c r="H519" s="7">
        <v>7645.31</v>
      </c>
      <c r="I519" s="8"/>
      <c r="J519" s="8"/>
    </row>
    <row r="520" spans="2:10" s="1" customFormat="1" ht="19.649999999999999" customHeight="1" x14ac:dyDescent="0.2">
      <c r="B520" s="3" t="s">
        <v>1634</v>
      </c>
      <c r="C520" s="44" t="s">
        <v>1635</v>
      </c>
      <c r="D520" s="44"/>
      <c r="E520" s="4">
        <v>31221.52</v>
      </c>
      <c r="F520" s="4">
        <v>92012.800000000003</v>
      </c>
      <c r="G520" s="4">
        <v>2431</v>
      </c>
      <c r="H520" s="4">
        <v>7242.82</v>
      </c>
      <c r="I520" s="5">
        <v>-0.92213703881169096</v>
      </c>
      <c r="J520" s="5"/>
    </row>
    <row r="521" spans="2:10" s="1" customFormat="1" ht="19.649999999999999" customHeight="1" x14ac:dyDescent="0.2">
      <c r="B521" s="6" t="s">
        <v>1147</v>
      </c>
      <c r="C521" s="45" t="s">
        <v>1148</v>
      </c>
      <c r="D521" s="45"/>
      <c r="E521" s="7">
        <v>65.95</v>
      </c>
      <c r="F521" s="7">
        <v>430.03</v>
      </c>
      <c r="G521" s="7">
        <v>936.4</v>
      </c>
      <c r="H521" s="7">
        <v>6916.82</v>
      </c>
      <c r="I521" s="8">
        <v>13.1986353297953</v>
      </c>
      <c r="J521" s="8">
        <v>-1</v>
      </c>
    </row>
    <row r="522" spans="2:10" s="1" customFormat="1" ht="19.649999999999999" customHeight="1" x14ac:dyDescent="0.2">
      <c r="B522" s="3" t="s">
        <v>1097</v>
      </c>
      <c r="C522" s="44" t="s">
        <v>1098</v>
      </c>
      <c r="D522" s="44"/>
      <c r="E522" s="4">
        <v>15225.84</v>
      </c>
      <c r="F522" s="4">
        <v>28693.71</v>
      </c>
      <c r="G522" s="4">
        <v>3061.37</v>
      </c>
      <c r="H522" s="4">
        <v>6876.4</v>
      </c>
      <c r="I522" s="5">
        <v>-0.79893588793787396</v>
      </c>
      <c r="J522" s="5">
        <v>-1</v>
      </c>
    </row>
    <row r="523" spans="2:10" s="1" customFormat="1" ht="19.649999999999999" customHeight="1" x14ac:dyDescent="0.2">
      <c r="B523" s="6" t="s">
        <v>1507</v>
      </c>
      <c r="C523" s="45" t="s">
        <v>1508</v>
      </c>
      <c r="D523" s="45"/>
      <c r="E523" s="7">
        <v>0</v>
      </c>
      <c r="F523" s="7">
        <v>0</v>
      </c>
      <c r="G523" s="7">
        <v>314.2</v>
      </c>
      <c r="H523" s="7">
        <v>6855.08</v>
      </c>
      <c r="I523" s="8"/>
      <c r="J523" s="8"/>
    </row>
    <row r="524" spans="2:10" s="1" customFormat="1" ht="19.649999999999999" customHeight="1" x14ac:dyDescent="0.2">
      <c r="B524" s="3" t="s">
        <v>874</v>
      </c>
      <c r="C524" s="44" t="s">
        <v>875</v>
      </c>
      <c r="D524" s="44"/>
      <c r="E524" s="4">
        <v>253</v>
      </c>
      <c r="F524" s="4">
        <v>7129.29</v>
      </c>
      <c r="G524" s="4">
        <v>195.25</v>
      </c>
      <c r="H524" s="4">
        <v>6803.47</v>
      </c>
      <c r="I524" s="5">
        <v>-0.22826086956521699</v>
      </c>
      <c r="J524" s="5"/>
    </row>
    <row r="525" spans="2:10" s="1" customFormat="1" ht="19.649999999999999" customHeight="1" x14ac:dyDescent="0.2">
      <c r="B525" s="6" t="s">
        <v>1661</v>
      </c>
      <c r="C525" s="45" t="s">
        <v>1662</v>
      </c>
      <c r="D525" s="45"/>
      <c r="E525" s="7">
        <v>3313.81</v>
      </c>
      <c r="F525" s="7">
        <v>4747.2700000000004</v>
      </c>
      <c r="G525" s="7">
        <v>156.76</v>
      </c>
      <c r="H525" s="7">
        <v>6345.4</v>
      </c>
      <c r="I525" s="8">
        <v>-0.95269493422978402</v>
      </c>
      <c r="J525" s="8"/>
    </row>
    <row r="526" spans="2:10" s="1" customFormat="1" ht="19.649999999999999" customHeight="1" x14ac:dyDescent="0.2">
      <c r="B526" s="3" t="s">
        <v>1462</v>
      </c>
      <c r="C526" s="44" t="s">
        <v>1463</v>
      </c>
      <c r="D526" s="44"/>
      <c r="E526" s="4">
        <v>0</v>
      </c>
      <c r="F526" s="4">
        <v>0</v>
      </c>
      <c r="G526" s="4">
        <v>317.22000000000003</v>
      </c>
      <c r="H526" s="4">
        <v>6328.16</v>
      </c>
      <c r="I526" s="5"/>
      <c r="J526" s="5"/>
    </row>
    <row r="527" spans="2:10" s="1" customFormat="1" ht="19.649999999999999" customHeight="1" x14ac:dyDescent="0.2">
      <c r="B527" s="6" t="s">
        <v>900</v>
      </c>
      <c r="C527" s="45" t="s">
        <v>901</v>
      </c>
      <c r="D527" s="45"/>
      <c r="E527" s="7">
        <v>10355.83</v>
      </c>
      <c r="F527" s="7">
        <v>46043.67</v>
      </c>
      <c r="G527" s="7">
        <v>1141.2</v>
      </c>
      <c r="H527" s="7">
        <v>6258.64</v>
      </c>
      <c r="I527" s="8">
        <v>-0.88980120376638105</v>
      </c>
      <c r="J527" s="8">
        <v>-0.62071638903509396</v>
      </c>
    </row>
    <row r="528" spans="2:10" s="1" customFormat="1" ht="19.649999999999999" customHeight="1" x14ac:dyDescent="0.2">
      <c r="B528" s="3" t="s">
        <v>1322</v>
      </c>
      <c r="C528" s="44" t="s">
        <v>1323</v>
      </c>
      <c r="D528" s="44"/>
      <c r="E528" s="4">
        <v>93.05</v>
      </c>
      <c r="F528" s="4">
        <v>5631.5</v>
      </c>
      <c r="G528" s="4">
        <v>121.53</v>
      </c>
      <c r="H528" s="4">
        <v>6080.71</v>
      </c>
      <c r="I528" s="5">
        <v>0.30607200429876402</v>
      </c>
      <c r="J528" s="5"/>
    </row>
    <row r="529" spans="2:10" s="1" customFormat="1" ht="19.649999999999999" customHeight="1" x14ac:dyDescent="0.2">
      <c r="B529" s="6" t="s">
        <v>1118</v>
      </c>
      <c r="C529" s="45" t="s">
        <v>757</v>
      </c>
      <c r="D529" s="45"/>
      <c r="E529" s="7">
        <v>0</v>
      </c>
      <c r="F529" s="7">
        <v>0</v>
      </c>
      <c r="G529" s="7">
        <v>226.78</v>
      </c>
      <c r="H529" s="7">
        <v>6003.53</v>
      </c>
      <c r="I529" s="8"/>
      <c r="J529" s="8"/>
    </row>
    <row r="530" spans="2:10" s="1" customFormat="1" ht="19.649999999999999" customHeight="1" x14ac:dyDescent="0.2">
      <c r="B530" s="3" t="s">
        <v>1612</v>
      </c>
      <c r="C530" s="44" t="s">
        <v>1613</v>
      </c>
      <c r="D530" s="44"/>
      <c r="E530" s="4">
        <v>0.84</v>
      </c>
      <c r="F530" s="4">
        <v>90.14</v>
      </c>
      <c r="G530" s="4">
        <v>206.21</v>
      </c>
      <c r="H530" s="4">
        <v>5847.39</v>
      </c>
      <c r="I530" s="5">
        <v>244.48809523809501</v>
      </c>
      <c r="J530" s="5"/>
    </row>
    <row r="531" spans="2:10" s="1" customFormat="1" ht="19.649999999999999" customHeight="1" x14ac:dyDescent="0.2">
      <c r="B531" s="6" t="s">
        <v>1173</v>
      </c>
      <c r="C531" s="45" t="s">
        <v>1174</v>
      </c>
      <c r="D531" s="45"/>
      <c r="E531" s="7">
        <v>0</v>
      </c>
      <c r="F531" s="7">
        <v>0</v>
      </c>
      <c r="G531" s="7">
        <v>170</v>
      </c>
      <c r="H531" s="7">
        <v>5797.42</v>
      </c>
      <c r="I531" s="8"/>
      <c r="J531" s="8"/>
    </row>
    <row r="532" spans="2:10" s="1" customFormat="1" ht="19.649999999999999" customHeight="1" x14ac:dyDescent="0.2">
      <c r="B532" s="3" t="s">
        <v>1536</v>
      </c>
      <c r="C532" s="44" t="s">
        <v>1537</v>
      </c>
      <c r="D532" s="44"/>
      <c r="E532" s="4">
        <v>0</v>
      </c>
      <c r="F532" s="4">
        <v>0</v>
      </c>
      <c r="G532" s="4">
        <v>5586.08</v>
      </c>
      <c r="H532" s="4">
        <v>5726.71</v>
      </c>
      <c r="I532" s="5"/>
      <c r="J532" s="5"/>
    </row>
    <row r="533" spans="2:10" s="1" customFormat="1" ht="19.649999999999999" customHeight="1" x14ac:dyDescent="0.2">
      <c r="B533" s="6" t="s">
        <v>1346</v>
      </c>
      <c r="C533" s="45" t="s">
        <v>1347</v>
      </c>
      <c r="D533" s="45"/>
      <c r="E533" s="7">
        <v>225.32</v>
      </c>
      <c r="F533" s="7">
        <v>2328.06</v>
      </c>
      <c r="G533" s="7">
        <v>430.37</v>
      </c>
      <c r="H533" s="7">
        <v>5652.92</v>
      </c>
      <c r="I533" s="8">
        <v>0.91003905556541798</v>
      </c>
      <c r="J533" s="8"/>
    </row>
    <row r="534" spans="2:10" s="1" customFormat="1" ht="19.649999999999999" customHeight="1" x14ac:dyDescent="0.2">
      <c r="B534" s="3" t="s">
        <v>1328</v>
      </c>
      <c r="C534" s="44" t="s">
        <v>1329</v>
      </c>
      <c r="D534" s="44"/>
      <c r="E534" s="4">
        <v>260.20999999999998</v>
      </c>
      <c r="F534" s="4">
        <v>2120.1</v>
      </c>
      <c r="G534" s="4">
        <v>319.7</v>
      </c>
      <c r="H534" s="4">
        <v>5582.31</v>
      </c>
      <c r="I534" s="5">
        <v>0.22862303524076699</v>
      </c>
      <c r="J534" s="5"/>
    </row>
    <row r="535" spans="2:10" s="1" customFormat="1" ht="19.649999999999999" customHeight="1" x14ac:dyDescent="0.2">
      <c r="B535" s="6" t="s">
        <v>876</v>
      </c>
      <c r="C535" s="45" t="s">
        <v>877</v>
      </c>
      <c r="D535" s="45"/>
      <c r="E535" s="7">
        <v>366.23</v>
      </c>
      <c r="F535" s="7">
        <v>10781.41</v>
      </c>
      <c r="G535" s="7">
        <v>1484.98</v>
      </c>
      <c r="H535" s="7">
        <v>5513.62</v>
      </c>
      <c r="I535" s="8">
        <v>3.0547743221472801</v>
      </c>
      <c r="J535" s="8"/>
    </row>
    <row r="536" spans="2:10" s="1" customFormat="1" ht="19.649999999999999" customHeight="1" x14ac:dyDescent="0.2">
      <c r="B536" s="3" t="s">
        <v>1391</v>
      </c>
      <c r="C536" s="44" t="s">
        <v>1392</v>
      </c>
      <c r="D536" s="44"/>
      <c r="E536" s="4">
        <v>2029.06</v>
      </c>
      <c r="F536" s="4">
        <v>22135.59</v>
      </c>
      <c r="G536" s="4">
        <v>146.5</v>
      </c>
      <c r="H536" s="4">
        <v>5383.16</v>
      </c>
      <c r="I536" s="5">
        <v>-0.92779907937665695</v>
      </c>
      <c r="J536" s="5"/>
    </row>
    <row r="537" spans="2:10" s="1" customFormat="1" ht="19.649999999999999" customHeight="1" x14ac:dyDescent="0.2">
      <c r="B537" s="6" t="s">
        <v>1093</v>
      </c>
      <c r="C537" s="45" t="s">
        <v>1094</v>
      </c>
      <c r="D537" s="45"/>
      <c r="E537" s="7">
        <v>8490.2000000000007</v>
      </c>
      <c r="F537" s="7">
        <v>19806.240000000002</v>
      </c>
      <c r="G537" s="7">
        <v>2285.6999999999998</v>
      </c>
      <c r="H537" s="7">
        <v>5373.16</v>
      </c>
      <c r="I537" s="8">
        <v>-0.73078372712068096</v>
      </c>
      <c r="J537" s="8">
        <v>-1</v>
      </c>
    </row>
    <row r="538" spans="2:10" s="1" customFormat="1" ht="19.649999999999999" customHeight="1" x14ac:dyDescent="0.2">
      <c r="B538" s="3" t="s">
        <v>1340</v>
      </c>
      <c r="C538" s="44" t="s">
        <v>1341</v>
      </c>
      <c r="D538" s="44"/>
      <c r="E538" s="4">
        <v>0</v>
      </c>
      <c r="F538" s="4">
        <v>0</v>
      </c>
      <c r="G538" s="4">
        <v>765</v>
      </c>
      <c r="H538" s="4">
        <v>5350.19</v>
      </c>
      <c r="I538" s="5"/>
      <c r="J538" s="5"/>
    </row>
    <row r="539" spans="2:10" s="1" customFormat="1" ht="19.649999999999999" customHeight="1" x14ac:dyDescent="0.2">
      <c r="B539" s="6" t="s">
        <v>1592</v>
      </c>
      <c r="C539" s="45" t="s">
        <v>1593</v>
      </c>
      <c r="D539" s="45"/>
      <c r="E539" s="7">
        <v>0</v>
      </c>
      <c r="F539" s="7">
        <v>0</v>
      </c>
      <c r="G539" s="7">
        <v>101.58</v>
      </c>
      <c r="H539" s="7">
        <v>5312.81</v>
      </c>
      <c r="I539" s="8"/>
      <c r="J539" s="8"/>
    </row>
    <row r="540" spans="2:10" s="1" customFormat="1" ht="19.649999999999999" customHeight="1" x14ac:dyDescent="0.2">
      <c r="B540" s="3" t="s">
        <v>1069</v>
      </c>
      <c r="C540" s="44" t="s">
        <v>1070</v>
      </c>
      <c r="D540" s="44"/>
      <c r="E540" s="4">
        <v>6178.9</v>
      </c>
      <c r="F540" s="4">
        <v>18243.02</v>
      </c>
      <c r="G540" s="4">
        <v>1999.7</v>
      </c>
      <c r="H540" s="4">
        <v>5299.21</v>
      </c>
      <c r="I540" s="5">
        <v>-0.67636634352392799</v>
      </c>
      <c r="J540" s="5">
        <v>-1</v>
      </c>
    </row>
    <row r="541" spans="2:10" s="1" customFormat="1" ht="19.649999999999999" customHeight="1" x14ac:dyDescent="0.2">
      <c r="B541" s="6" t="s">
        <v>1112</v>
      </c>
      <c r="C541" s="45" t="s">
        <v>1113</v>
      </c>
      <c r="D541" s="45"/>
      <c r="E541" s="7">
        <v>469.73</v>
      </c>
      <c r="F541" s="7">
        <v>1279.6199999999999</v>
      </c>
      <c r="G541" s="7">
        <v>2329.0100000000002</v>
      </c>
      <c r="H541" s="7">
        <v>5276.51</v>
      </c>
      <c r="I541" s="8">
        <v>3.9581887467268402</v>
      </c>
      <c r="J541" s="8">
        <v>-1</v>
      </c>
    </row>
    <row r="542" spans="2:10" s="1" customFormat="1" ht="19.649999999999999" customHeight="1" x14ac:dyDescent="0.2">
      <c r="B542" s="3" t="s">
        <v>986</v>
      </c>
      <c r="C542" s="44" t="s">
        <v>987</v>
      </c>
      <c r="D542" s="44"/>
      <c r="E542" s="4">
        <v>69.39</v>
      </c>
      <c r="F542" s="4">
        <v>1689.9</v>
      </c>
      <c r="G542" s="4">
        <v>93.21</v>
      </c>
      <c r="H542" s="4">
        <v>5119.8</v>
      </c>
      <c r="I542" s="5">
        <v>0.343277129269347</v>
      </c>
      <c r="J542" s="5">
        <v>2.5773195876288701</v>
      </c>
    </row>
    <row r="543" spans="2:10" s="1" customFormat="1" ht="19.649999999999999" customHeight="1" x14ac:dyDescent="0.2">
      <c r="B543" s="6" t="s">
        <v>1520</v>
      </c>
      <c r="C543" s="45" t="s">
        <v>1521</v>
      </c>
      <c r="D543" s="45"/>
      <c r="E543" s="7">
        <v>0</v>
      </c>
      <c r="F543" s="7">
        <v>0</v>
      </c>
      <c r="G543" s="7">
        <v>5400</v>
      </c>
      <c r="H543" s="7">
        <v>5069.4399999999996</v>
      </c>
      <c r="I543" s="8"/>
      <c r="J543" s="8"/>
    </row>
    <row r="544" spans="2:10" s="1" customFormat="1" ht="19.649999999999999" customHeight="1" x14ac:dyDescent="0.2">
      <c r="B544" s="3" t="s">
        <v>1258</v>
      </c>
      <c r="C544" s="44" t="s">
        <v>1259</v>
      </c>
      <c r="D544" s="44"/>
      <c r="E544" s="4">
        <v>0</v>
      </c>
      <c r="F544" s="4">
        <v>0</v>
      </c>
      <c r="G544" s="4">
        <v>440.21</v>
      </c>
      <c r="H544" s="4">
        <v>4893.95</v>
      </c>
      <c r="I544" s="5"/>
      <c r="J544" s="5"/>
    </row>
    <row r="545" spans="2:10" s="1" customFormat="1" ht="19.649999999999999" customHeight="1" x14ac:dyDescent="0.2">
      <c r="B545" s="6" t="s">
        <v>1330</v>
      </c>
      <c r="C545" s="45" t="s">
        <v>1331</v>
      </c>
      <c r="D545" s="45"/>
      <c r="E545" s="7">
        <v>272.02</v>
      </c>
      <c r="F545" s="7">
        <v>9021.2800000000007</v>
      </c>
      <c r="G545" s="7">
        <v>146.81</v>
      </c>
      <c r="H545" s="7">
        <v>4594.34</v>
      </c>
      <c r="I545" s="8">
        <v>-0.46029703698257501</v>
      </c>
      <c r="J545" s="8"/>
    </row>
    <row r="546" spans="2:10" s="1" customFormat="1" ht="19.649999999999999" customHeight="1" x14ac:dyDescent="0.2">
      <c r="B546" s="3" t="s">
        <v>1538</v>
      </c>
      <c r="C546" s="44" t="s">
        <v>1539</v>
      </c>
      <c r="D546" s="44"/>
      <c r="E546" s="4">
        <v>0</v>
      </c>
      <c r="F546" s="4">
        <v>0</v>
      </c>
      <c r="G546" s="4">
        <v>1150.8</v>
      </c>
      <c r="H546" s="4">
        <v>4498</v>
      </c>
      <c r="I546" s="5"/>
      <c r="J546" s="5"/>
    </row>
    <row r="547" spans="2:10" s="1" customFormat="1" ht="19.649999999999999" customHeight="1" x14ac:dyDescent="0.2">
      <c r="B547" s="6" t="s">
        <v>1157</v>
      </c>
      <c r="C547" s="45" t="s">
        <v>1158</v>
      </c>
      <c r="D547" s="45"/>
      <c r="E547" s="7">
        <v>2589.17</v>
      </c>
      <c r="F547" s="7">
        <v>5228.7</v>
      </c>
      <c r="G547" s="7">
        <v>784.7</v>
      </c>
      <c r="H547" s="7">
        <v>4497.28</v>
      </c>
      <c r="I547" s="8">
        <v>-0.696929904177787</v>
      </c>
      <c r="J547" s="8">
        <v>-1</v>
      </c>
    </row>
    <row r="548" spans="2:10" s="1" customFormat="1" ht="19.649999999999999" customHeight="1" x14ac:dyDescent="0.2">
      <c r="B548" s="3" t="s">
        <v>1522</v>
      </c>
      <c r="C548" s="44" t="s">
        <v>1523</v>
      </c>
      <c r="D548" s="44"/>
      <c r="E548" s="4">
        <v>2490</v>
      </c>
      <c r="F548" s="4">
        <v>450.93</v>
      </c>
      <c r="G548" s="4">
        <v>623.54</v>
      </c>
      <c r="H548" s="4">
        <v>4408.22</v>
      </c>
      <c r="I548" s="5">
        <v>-0.74958232931726898</v>
      </c>
      <c r="J548" s="5"/>
    </row>
    <row r="549" spans="2:10" s="1" customFormat="1" ht="19.649999999999999" customHeight="1" x14ac:dyDescent="0.2">
      <c r="B549" s="6" t="s">
        <v>1604</v>
      </c>
      <c r="C549" s="45" t="s">
        <v>1605</v>
      </c>
      <c r="D549" s="45"/>
      <c r="E549" s="7">
        <v>0</v>
      </c>
      <c r="F549" s="7">
        <v>0</v>
      </c>
      <c r="G549" s="7">
        <v>139.32</v>
      </c>
      <c r="H549" s="7">
        <v>4339.04</v>
      </c>
      <c r="I549" s="8"/>
      <c r="J549" s="8"/>
    </row>
    <row r="550" spans="2:10" s="1" customFormat="1" ht="19.649999999999999" customHeight="1" x14ac:dyDescent="0.2">
      <c r="B550" s="3" t="s">
        <v>982</v>
      </c>
      <c r="C550" s="44" t="s">
        <v>983</v>
      </c>
      <c r="D550" s="44"/>
      <c r="E550" s="4">
        <v>0</v>
      </c>
      <c r="F550" s="4">
        <v>0</v>
      </c>
      <c r="G550" s="4">
        <v>1254</v>
      </c>
      <c r="H550" s="4">
        <v>4304.82</v>
      </c>
      <c r="I550" s="5"/>
      <c r="J550" s="5"/>
    </row>
    <row r="551" spans="2:10" s="1" customFormat="1" ht="19.649999999999999" customHeight="1" x14ac:dyDescent="0.2">
      <c r="B551" s="6" t="s">
        <v>1236</v>
      </c>
      <c r="C551" s="45" t="s">
        <v>1237</v>
      </c>
      <c r="D551" s="45"/>
      <c r="E551" s="7">
        <v>0</v>
      </c>
      <c r="F551" s="7">
        <v>0</v>
      </c>
      <c r="G551" s="7">
        <v>444.8</v>
      </c>
      <c r="H551" s="7">
        <v>4126.72</v>
      </c>
      <c r="I551" s="8"/>
      <c r="J551" s="8"/>
    </row>
    <row r="552" spans="2:10" s="1" customFormat="1" ht="19.649999999999999" customHeight="1" x14ac:dyDescent="0.2">
      <c r="B552" s="3" t="s">
        <v>990</v>
      </c>
      <c r="C552" s="44" t="s">
        <v>991</v>
      </c>
      <c r="D552" s="44"/>
      <c r="E552" s="4">
        <v>5778.71</v>
      </c>
      <c r="F552" s="4">
        <v>5571.82</v>
      </c>
      <c r="G552" s="4">
        <v>281.45</v>
      </c>
      <c r="H552" s="4">
        <v>3941.33</v>
      </c>
      <c r="I552" s="5">
        <v>-0.95129535830661205</v>
      </c>
      <c r="J552" s="5">
        <v>-0.929083282356026</v>
      </c>
    </row>
    <row r="553" spans="2:10" s="1" customFormat="1" ht="19.649999999999999" customHeight="1" x14ac:dyDescent="0.2">
      <c r="B553" s="6" t="s">
        <v>1040</v>
      </c>
      <c r="C553" s="45" t="s">
        <v>1041</v>
      </c>
      <c r="D553" s="45"/>
      <c r="E553" s="7">
        <v>12261.2</v>
      </c>
      <c r="F553" s="7">
        <v>199071.69</v>
      </c>
      <c r="G553" s="7">
        <v>281</v>
      </c>
      <c r="H553" s="7">
        <v>3863.66</v>
      </c>
      <c r="I553" s="8">
        <v>-0.97708217792712004</v>
      </c>
      <c r="J553" s="8">
        <v>-1</v>
      </c>
    </row>
    <row r="554" spans="2:10" s="1" customFormat="1" ht="19.649999999999999" customHeight="1" x14ac:dyDescent="0.2">
      <c r="B554" s="3" t="s">
        <v>1509</v>
      </c>
      <c r="C554" s="44" t="s">
        <v>1510</v>
      </c>
      <c r="D554" s="44"/>
      <c r="E554" s="4">
        <v>0</v>
      </c>
      <c r="F554" s="4">
        <v>0</v>
      </c>
      <c r="G554" s="4">
        <v>1626</v>
      </c>
      <c r="H554" s="4">
        <v>3847.29</v>
      </c>
      <c r="I554" s="5"/>
      <c r="J554" s="5"/>
    </row>
    <row r="555" spans="2:10" s="1" customFormat="1" ht="19.649999999999999" customHeight="1" x14ac:dyDescent="0.2">
      <c r="B555" s="6" t="s">
        <v>1495</v>
      </c>
      <c r="C555" s="45" t="s">
        <v>1496</v>
      </c>
      <c r="D555" s="45"/>
      <c r="E555" s="7">
        <v>261.55</v>
      </c>
      <c r="F555" s="7">
        <v>346.5</v>
      </c>
      <c r="G555" s="7">
        <v>560.97</v>
      </c>
      <c r="H555" s="7">
        <v>3763.3</v>
      </c>
      <c r="I555" s="8">
        <v>1.1447906709998099</v>
      </c>
      <c r="J555" s="8"/>
    </row>
    <row r="556" spans="2:10" s="1" customFormat="1" ht="19.649999999999999" customHeight="1" x14ac:dyDescent="0.2">
      <c r="B556" s="3" t="s">
        <v>1254</v>
      </c>
      <c r="C556" s="44" t="s">
        <v>1255</v>
      </c>
      <c r="D556" s="44"/>
      <c r="E556" s="4">
        <v>16460.88</v>
      </c>
      <c r="F556" s="4">
        <v>140228.26</v>
      </c>
      <c r="G556" s="4">
        <v>494.24</v>
      </c>
      <c r="H556" s="4">
        <v>3607.95</v>
      </c>
      <c r="I556" s="5">
        <v>-0.96997487376130598</v>
      </c>
      <c r="J556" s="5"/>
    </row>
    <row r="557" spans="2:10" s="1" customFormat="1" ht="19.649999999999999" customHeight="1" x14ac:dyDescent="0.2">
      <c r="B557" s="6" t="s">
        <v>1195</v>
      </c>
      <c r="C557" s="45" t="s">
        <v>1196</v>
      </c>
      <c r="D557" s="45"/>
      <c r="E557" s="7">
        <v>777.04</v>
      </c>
      <c r="F557" s="7">
        <v>6245.3</v>
      </c>
      <c r="G557" s="7">
        <v>657.43</v>
      </c>
      <c r="H557" s="7">
        <v>3555.16</v>
      </c>
      <c r="I557" s="8">
        <v>-0.15393029959847601</v>
      </c>
      <c r="J557" s="8"/>
    </row>
    <row r="558" spans="2:10" s="1" customFormat="1" ht="19.649999999999999" customHeight="1" x14ac:dyDescent="0.2">
      <c r="B558" s="3" t="s">
        <v>1474</v>
      </c>
      <c r="C558" s="44" t="s">
        <v>517</v>
      </c>
      <c r="D558" s="44"/>
      <c r="E558" s="4">
        <v>772.82</v>
      </c>
      <c r="F558" s="4">
        <v>9395.16</v>
      </c>
      <c r="G558" s="4">
        <v>289.19</v>
      </c>
      <c r="H558" s="4">
        <v>3434.52</v>
      </c>
      <c r="I558" s="5">
        <v>-0.62579902176444702</v>
      </c>
      <c r="J558" s="5"/>
    </row>
    <row r="559" spans="2:10" s="1" customFormat="1" ht="19.649999999999999" customHeight="1" x14ac:dyDescent="0.2">
      <c r="B559" s="6" t="s">
        <v>915</v>
      </c>
      <c r="C559" s="45" t="s">
        <v>916</v>
      </c>
      <c r="D559" s="45"/>
      <c r="E559" s="7">
        <v>0</v>
      </c>
      <c r="F559" s="7">
        <v>0</v>
      </c>
      <c r="G559" s="7">
        <v>1807.89</v>
      </c>
      <c r="H559" s="7">
        <v>3316.75</v>
      </c>
      <c r="I559" s="8"/>
      <c r="J559" s="8"/>
    </row>
    <row r="560" spans="2:10" s="1" customFormat="1" ht="19.649999999999999" customHeight="1" x14ac:dyDescent="0.2">
      <c r="B560" s="3" t="s">
        <v>984</v>
      </c>
      <c r="C560" s="44" t="s">
        <v>985</v>
      </c>
      <c r="D560" s="44"/>
      <c r="E560" s="4">
        <v>50.11</v>
      </c>
      <c r="F560" s="4">
        <v>907.04</v>
      </c>
      <c r="G560" s="4">
        <v>174.49</v>
      </c>
      <c r="H560" s="4">
        <v>3227.57</v>
      </c>
      <c r="I560" s="5">
        <v>2.4821392935541802</v>
      </c>
      <c r="J560" s="5"/>
    </row>
    <row r="561" spans="2:10" s="1" customFormat="1" ht="19.649999999999999" customHeight="1" x14ac:dyDescent="0.2">
      <c r="B561" s="6" t="s">
        <v>974</v>
      </c>
      <c r="C561" s="45" t="s">
        <v>975</v>
      </c>
      <c r="D561" s="45"/>
      <c r="E561" s="7">
        <v>113.65</v>
      </c>
      <c r="F561" s="7">
        <v>2434.04</v>
      </c>
      <c r="G561" s="7">
        <v>119.41</v>
      </c>
      <c r="H561" s="7">
        <v>3224.07</v>
      </c>
      <c r="I561" s="8">
        <v>5.0681918169819498E-2</v>
      </c>
      <c r="J561" s="8"/>
    </row>
    <row r="562" spans="2:10" s="1" customFormat="1" ht="19.649999999999999" customHeight="1" x14ac:dyDescent="0.2">
      <c r="B562" s="3" t="s">
        <v>1421</v>
      </c>
      <c r="C562" s="44" t="s">
        <v>1422</v>
      </c>
      <c r="D562" s="44"/>
      <c r="E562" s="4">
        <v>692.87</v>
      </c>
      <c r="F562" s="4">
        <v>12307.96</v>
      </c>
      <c r="G562" s="4">
        <v>22</v>
      </c>
      <c r="H562" s="4">
        <v>3168.89</v>
      </c>
      <c r="I562" s="5">
        <v>-0.96824801189256304</v>
      </c>
      <c r="J562" s="5"/>
    </row>
    <row r="563" spans="2:10" s="1" customFormat="1" ht="19.649999999999999" customHeight="1" x14ac:dyDescent="0.2">
      <c r="B563" s="6" t="s">
        <v>1211</v>
      </c>
      <c r="C563" s="45" t="s">
        <v>1212</v>
      </c>
      <c r="D563" s="45"/>
      <c r="E563" s="7">
        <v>148.07</v>
      </c>
      <c r="F563" s="7">
        <v>4673.68</v>
      </c>
      <c r="G563" s="7">
        <v>86.61</v>
      </c>
      <c r="H563" s="7">
        <v>3001.4</v>
      </c>
      <c r="I563" s="8">
        <v>-0.415073951509421</v>
      </c>
      <c r="J563" s="8"/>
    </row>
    <row r="564" spans="2:10" s="1" customFormat="1" ht="19.649999999999999" customHeight="1" x14ac:dyDescent="0.2">
      <c r="B564" s="3" t="s">
        <v>948</v>
      </c>
      <c r="C564" s="44" t="s">
        <v>949</v>
      </c>
      <c r="D564" s="44"/>
      <c r="E564" s="4">
        <v>149.9</v>
      </c>
      <c r="F564" s="4">
        <v>2936.55</v>
      </c>
      <c r="G564" s="4">
        <v>185.98</v>
      </c>
      <c r="H564" s="4">
        <v>2938.31</v>
      </c>
      <c r="I564" s="5">
        <v>0.24069379586390899</v>
      </c>
      <c r="J564" s="5"/>
    </row>
    <row r="565" spans="2:10" s="1" customFormat="1" ht="19.649999999999999" customHeight="1" x14ac:dyDescent="0.2">
      <c r="B565" s="6" t="s">
        <v>950</v>
      </c>
      <c r="C565" s="45" t="s">
        <v>951</v>
      </c>
      <c r="D565" s="45"/>
      <c r="E565" s="7">
        <v>10</v>
      </c>
      <c r="F565" s="7">
        <v>3.74</v>
      </c>
      <c r="G565" s="7">
        <v>425</v>
      </c>
      <c r="H565" s="7">
        <v>2857.72</v>
      </c>
      <c r="I565" s="8">
        <v>41.5</v>
      </c>
      <c r="J565" s="8"/>
    </row>
    <row r="566" spans="2:10" s="1" customFormat="1" ht="19.649999999999999" customHeight="1" x14ac:dyDescent="0.2">
      <c r="B566" s="3" t="s">
        <v>902</v>
      </c>
      <c r="C566" s="44" t="s">
        <v>903</v>
      </c>
      <c r="D566" s="44"/>
      <c r="E566" s="4">
        <v>227.09</v>
      </c>
      <c r="F566" s="4">
        <v>1548.6</v>
      </c>
      <c r="G566" s="4">
        <v>930.04</v>
      </c>
      <c r="H566" s="4">
        <v>2851.26</v>
      </c>
      <c r="I566" s="5">
        <v>3.0954687568805301</v>
      </c>
      <c r="J566" s="5"/>
    </row>
    <row r="567" spans="2:10" s="1" customFormat="1" ht="19.649999999999999" customHeight="1" x14ac:dyDescent="0.2">
      <c r="B567" s="6" t="s">
        <v>908</v>
      </c>
      <c r="C567" s="45" t="s">
        <v>909</v>
      </c>
      <c r="D567" s="45"/>
      <c r="E567" s="7">
        <v>0</v>
      </c>
      <c r="F567" s="7">
        <v>0</v>
      </c>
      <c r="G567" s="7">
        <v>638</v>
      </c>
      <c r="H567" s="7">
        <v>2819</v>
      </c>
      <c r="I567" s="8"/>
      <c r="J567" s="8"/>
    </row>
    <row r="568" spans="2:10" s="1" customFormat="1" ht="19.649999999999999" customHeight="1" x14ac:dyDescent="0.2">
      <c r="B568" s="3" t="s">
        <v>882</v>
      </c>
      <c r="C568" s="44" t="s">
        <v>883</v>
      </c>
      <c r="D568" s="44"/>
      <c r="E568" s="4">
        <v>2283.42</v>
      </c>
      <c r="F568" s="4">
        <v>13185.57</v>
      </c>
      <c r="G568" s="4">
        <v>152.5</v>
      </c>
      <c r="H568" s="4">
        <v>2610.7800000000002</v>
      </c>
      <c r="I568" s="5">
        <v>-0.93321421376706903</v>
      </c>
      <c r="J568" s="5">
        <v>3.9701688591063999</v>
      </c>
    </row>
    <row r="569" spans="2:10" s="1" customFormat="1" ht="19.649999999999999" customHeight="1" x14ac:dyDescent="0.2">
      <c r="B569" s="6" t="s">
        <v>1596</v>
      </c>
      <c r="C569" s="45" t="s">
        <v>1597</v>
      </c>
      <c r="D569" s="45"/>
      <c r="E569" s="7">
        <v>21</v>
      </c>
      <c r="F569" s="7">
        <v>990</v>
      </c>
      <c r="G569" s="7">
        <v>90</v>
      </c>
      <c r="H569" s="7">
        <v>2500</v>
      </c>
      <c r="I569" s="8">
        <v>3.28571428571429</v>
      </c>
      <c r="J569" s="8"/>
    </row>
    <row r="570" spans="2:10" s="1" customFormat="1" ht="19.649999999999999" customHeight="1" x14ac:dyDescent="0.2">
      <c r="B570" s="3" t="s">
        <v>992</v>
      </c>
      <c r="C570" s="44" t="s">
        <v>993</v>
      </c>
      <c r="D570" s="44"/>
      <c r="E570" s="4">
        <v>65.27</v>
      </c>
      <c r="F570" s="4">
        <v>158.63</v>
      </c>
      <c r="G570" s="4">
        <v>624.37</v>
      </c>
      <c r="H570" s="4">
        <v>2412.98</v>
      </c>
      <c r="I570" s="5">
        <v>8.5659567948521502</v>
      </c>
      <c r="J570" s="5"/>
    </row>
    <row r="571" spans="2:10" s="1" customFormat="1" ht="19.649999999999999" customHeight="1" x14ac:dyDescent="0.2">
      <c r="B571" s="6" t="s">
        <v>1350</v>
      </c>
      <c r="C571" s="45" t="s">
        <v>1351</v>
      </c>
      <c r="D571" s="45"/>
      <c r="E571" s="7">
        <v>0</v>
      </c>
      <c r="F571" s="7">
        <v>0</v>
      </c>
      <c r="G571" s="7">
        <v>188.72</v>
      </c>
      <c r="H571" s="7">
        <v>2320.85</v>
      </c>
      <c r="I571" s="8"/>
      <c r="J571" s="8"/>
    </row>
    <row r="572" spans="2:10" s="1" customFormat="1" ht="19.649999999999999" customHeight="1" x14ac:dyDescent="0.2">
      <c r="B572" s="3" t="s">
        <v>1264</v>
      </c>
      <c r="C572" s="44" t="s">
        <v>1265</v>
      </c>
      <c r="D572" s="44"/>
      <c r="E572" s="4">
        <v>59298</v>
      </c>
      <c r="F572" s="4">
        <v>104189.77</v>
      </c>
      <c r="G572" s="4">
        <v>77</v>
      </c>
      <c r="H572" s="4">
        <v>2294.54</v>
      </c>
      <c r="I572" s="5">
        <v>-0.99870147391143005</v>
      </c>
      <c r="J572" s="5"/>
    </row>
    <row r="573" spans="2:10" s="1" customFormat="1" ht="19.649999999999999" customHeight="1" x14ac:dyDescent="0.2">
      <c r="B573" s="6" t="s">
        <v>964</v>
      </c>
      <c r="C573" s="45" t="s">
        <v>965</v>
      </c>
      <c r="D573" s="45"/>
      <c r="E573" s="7">
        <v>5339.53</v>
      </c>
      <c r="F573" s="7">
        <v>43535.75</v>
      </c>
      <c r="G573" s="7">
        <v>144.76</v>
      </c>
      <c r="H573" s="7">
        <v>2213.0500000000002</v>
      </c>
      <c r="I573" s="8">
        <v>-0.97288899959359698</v>
      </c>
      <c r="J573" s="8">
        <v>-0.89083396619856103</v>
      </c>
    </row>
    <row r="574" spans="2:10" s="1" customFormat="1" ht="19.649999999999999" customHeight="1" x14ac:dyDescent="0.2">
      <c r="B574" s="3" t="s">
        <v>896</v>
      </c>
      <c r="C574" s="44" t="s">
        <v>897</v>
      </c>
      <c r="D574" s="44"/>
      <c r="E574" s="4">
        <v>0</v>
      </c>
      <c r="F574" s="4">
        <v>0</v>
      </c>
      <c r="G574" s="4">
        <v>320</v>
      </c>
      <c r="H574" s="4">
        <v>2195.6</v>
      </c>
      <c r="I574" s="5"/>
      <c r="J574" s="5"/>
    </row>
    <row r="575" spans="2:10" s="1" customFormat="1" ht="19.649999999999999" customHeight="1" x14ac:dyDescent="0.2">
      <c r="B575" s="6" t="s">
        <v>1126</v>
      </c>
      <c r="C575" s="45" t="s">
        <v>1127</v>
      </c>
      <c r="D575" s="45"/>
      <c r="E575" s="7">
        <v>279.89999999999998</v>
      </c>
      <c r="F575" s="7">
        <v>611.28</v>
      </c>
      <c r="G575" s="7">
        <v>73</v>
      </c>
      <c r="H575" s="7">
        <v>2167.91</v>
      </c>
      <c r="I575" s="8">
        <v>-0.73919256877456196</v>
      </c>
      <c r="J575" s="8">
        <v>-1</v>
      </c>
    </row>
    <row r="576" spans="2:10" s="1" customFormat="1" ht="19.649999999999999" customHeight="1" x14ac:dyDescent="0.2">
      <c r="B576" s="3" t="s">
        <v>1159</v>
      </c>
      <c r="C576" s="44" t="s">
        <v>1221</v>
      </c>
      <c r="D576" s="44"/>
      <c r="E576" s="4">
        <v>0</v>
      </c>
      <c r="F576" s="4">
        <v>0</v>
      </c>
      <c r="G576" s="4">
        <v>96.1</v>
      </c>
      <c r="H576" s="4">
        <v>2056.8200000000002</v>
      </c>
      <c r="I576" s="5"/>
      <c r="J576" s="5"/>
    </row>
    <row r="577" spans="2:10" s="1" customFormat="1" ht="19.649999999999999" customHeight="1" x14ac:dyDescent="0.2">
      <c r="B577" s="6" t="s">
        <v>1302</v>
      </c>
      <c r="C577" s="45" t="s">
        <v>1303</v>
      </c>
      <c r="D577" s="45"/>
      <c r="E577" s="7">
        <v>0</v>
      </c>
      <c r="F577" s="7">
        <v>0</v>
      </c>
      <c r="G577" s="7">
        <v>89.75</v>
      </c>
      <c r="H577" s="7">
        <v>2047.5</v>
      </c>
      <c r="I577" s="8"/>
      <c r="J577" s="8"/>
    </row>
    <row r="578" spans="2:10" s="1" customFormat="1" ht="19.649999999999999" customHeight="1" x14ac:dyDescent="0.2">
      <c r="B578" s="3" t="s">
        <v>1415</v>
      </c>
      <c r="C578" s="44" t="s">
        <v>1416</v>
      </c>
      <c r="D578" s="44"/>
      <c r="E578" s="4">
        <v>0</v>
      </c>
      <c r="F578" s="4">
        <v>0</v>
      </c>
      <c r="G578" s="4">
        <v>85</v>
      </c>
      <c r="H578" s="4">
        <v>2007.98</v>
      </c>
      <c r="I578" s="5"/>
      <c r="J578" s="5"/>
    </row>
    <row r="579" spans="2:10" s="1" customFormat="1" ht="19.649999999999999" customHeight="1" x14ac:dyDescent="0.2">
      <c r="B579" s="6" t="s">
        <v>1100</v>
      </c>
      <c r="C579" s="45" t="s">
        <v>1101</v>
      </c>
      <c r="D579" s="45"/>
      <c r="E579" s="7">
        <v>184</v>
      </c>
      <c r="F579" s="7">
        <v>1240</v>
      </c>
      <c r="G579" s="7">
        <v>29.57</v>
      </c>
      <c r="H579" s="7">
        <v>1984.8</v>
      </c>
      <c r="I579" s="8">
        <v>-0.83929347826086997</v>
      </c>
      <c r="J579" s="8">
        <v>-1</v>
      </c>
    </row>
    <row r="580" spans="2:10" s="1" customFormat="1" ht="19.649999999999999" customHeight="1" x14ac:dyDescent="0.2">
      <c r="B580" s="3" t="s">
        <v>1140</v>
      </c>
      <c r="C580" s="44" t="s">
        <v>922</v>
      </c>
      <c r="D580" s="44"/>
      <c r="E580" s="4">
        <v>5302.97</v>
      </c>
      <c r="F580" s="4">
        <v>43266.63</v>
      </c>
      <c r="G580" s="4">
        <v>164.22</v>
      </c>
      <c r="H580" s="4">
        <v>1947.24</v>
      </c>
      <c r="I580" s="5">
        <v>-0.969032447854693</v>
      </c>
      <c r="J580" s="5">
        <v>-1</v>
      </c>
    </row>
    <row r="581" spans="2:10" s="1" customFormat="1" ht="19.649999999999999" customHeight="1" x14ac:dyDescent="0.2">
      <c r="B581" s="6" t="s">
        <v>1363</v>
      </c>
      <c r="C581" s="45" t="s">
        <v>1364</v>
      </c>
      <c r="D581" s="45"/>
      <c r="E581" s="7">
        <v>0</v>
      </c>
      <c r="F581" s="7">
        <v>0</v>
      </c>
      <c r="G581" s="7">
        <v>147</v>
      </c>
      <c r="H581" s="7">
        <v>1805.22</v>
      </c>
      <c r="I581" s="8"/>
      <c r="J581" s="8"/>
    </row>
    <row r="582" spans="2:10" s="1" customFormat="1" ht="19.649999999999999" customHeight="1" x14ac:dyDescent="0.2">
      <c r="B582" s="3" t="s">
        <v>1528</v>
      </c>
      <c r="C582" s="44" t="s">
        <v>1529</v>
      </c>
      <c r="D582" s="44"/>
      <c r="E582" s="4">
        <v>0</v>
      </c>
      <c r="F582" s="4">
        <v>0</v>
      </c>
      <c r="G582" s="4">
        <v>111.57</v>
      </c>
      <c r="H582" s="4">
        <v>1784.69</v>
      </c>
      <c r="I582" s="5"/>
      <c r="J582" s="5"/>
    </row>
    <row r="583" spans="2:10" s="1" customFormat="1" ht="19.649999999999999" customHeight="1" x14ac:dyDescent="0.2">
      <c r="B583" s="6" t="s">
        <v>919</v>
      </c>
      <c r="C583" s="45" t="s">
        <v>920</v>
      </c>
      <c r="D583" s="45"/>
      <c r="E583" s="7">
        <v>0</v>
      </c>
      <c r="F583" s="7">
        <v>0</v>
      </c>
      <c r="G583" s="7">
        <v>1240.54</v>
      </c>
      <c r="H583" s="7">
        <v>1736.77</v>
      </c>
      <c r="I583" s="8"/>
      <c r="J583" s="8"/>
    </row>
    <row r="584" spans="2:10" s="1" customFormat="1" ht="19.649999999999999" customHeight="1" x14ac:dyDescent="0.2">
      <c r="B584" s="3" t="s">
        <v>1651</v>
      </c>
      <c r="C584" s="44" t="s">
        <v>1652</v>
      </c>
      <c r="D584" s="44"/>
      <c r="E584" s="4">
        <v>54.55</v>
      </c>
      <c r="F584" s="4">
        <v>770.75</v>
      </c>
      <c r="G584" s="4">
        <v>1961.7</v>
      </c>
      <c r="H584" s="4">
        <v>1711.55</v>
      </c>
      <c r="I584" s="5">
        <v>34.961503208065999</v>
      </c>
      <c r="J584" s="5"/>
    </row>
    <row r="585" spans="2:10" s="1" customFormat="1" ht="19.649999999999999" customHeight="1" x14ac:dyDescent="0.2">
      <c r="B585" s="6" t="s">
        <v>1334</v>
      </c>
      <c r="C585" s="45" t="s">
        <v>1335</v>
      </c>
      <c r="D585" s="45"/>
      <c r="E585" s="7">
        <v>0</v>
      </c>
      <c r="F585" s="7">
        <v>0</v>
      </c>
      <c r="G585" s="7">
        <v>309.60000000000002</v>
      </c>
      <c r="H585" s="7">
        <v>1563.75</v>
      </c>
      <c r="I585" s="8"/>
      <c r="J585" s="8"/>
    </row>
    <row r="586" spans="2:10" s="1" customFormat="1" ht="19.649999999999999" customHeight="1" x14ac:dyDescent="0.2">
      <c r="B586" s="3" t="s">
        <v>1584</v>
      </c>
      <c r="C586" s="44" t="s">
        <v>1585</v>
      </c>
      <c r="D586" s="44"/>
      <c r="E586" s="4">
        <v>56.87</v>
      </c>
      <c r="F586" s="4">
        <v>686.05</v>
      </c>
      <c r="G586" s="4">
        <v>115.53</v>
      </c>
      <c r="H586" s="4">
        <v>1537.22</v>
      </c>
      <c r="I586" s="5">
        <v>1.0314752945313901</v>
      </c>
      <c r="J586" s="5"/>
    </row>
    <row r="587" spans="2:10" s="1" customFormat="1" ht="19.649999999999999" customHeight="1" x14ac:dyDescent="0.2">
      <c r="B587" s="6" t="s">
        <v>1018</v>
      </c>
      <c r="C587" s="45" t="s">
        <v>1019</v>
      </c>
      <c r="D587" s="45"/>
      <c r="E587" s="7">
        <v>8370.6200000000008</v>
      </c>
      <c r="F587" s="7">
        <v>52231.23</v>
      </c>
      <c r="G587" s="7">
        <v>109.76</v>
      </c>
      <c r="H587" s="7">
        <v>1485.7</v>
      </c>
      <c r="I587" s="8">
        <v>-0.98688747070109495</v>
      </c>
      <c r="J587" s="8">
        <v>-1</v>
      </c>
    </row>
    <row r="588" spans="2:10" s="1" customFormat="1" ht="19.649999999999999" customHeight="1" x14ac:dyDescent="0.2">
      <c r="B588" s="3" t="s">
        <v>1213</v>
      </c>
      <c r="C588" s="44" t="s">
        <v>1214</v>
      </c>
      <c r="D588" s="44"/>
      <c r="E588" s="4">
        <v>0</v>
      </c>
      <c r="F588" s="4">
        <v>0</v>
      </c>
      <c r="G588" s="4">
        <v>889</v>
      </c>
      <c r="H588" s="4">
        <v>1484.27</v>
      </c>
      <c r="I588" s="5"/>
      <c r="J588" s="5"/>
    </row>
    <row r="589" spans="2:10" s="1" customFormat="1" ht="19.649999999999999" customHeight="1" x14ac:dyDescent="0.2">
      <c r="B589" s="6" t="s">
        <v>1437</v>
      </c>
      <c r="C589" s="45" t="s">
        <v>1438</v>
      </c>
      <c r="D589" s="45"/>
      <c r="E589" s="7">
        <v>0</v>
      </c>
      <c r="F589" s="7">
        <v>0</v>
      </c>
      <c r="G589" s="7">
        <v>40.4</v>
      </c>
      <c r="H589" s="7">
        <v>1423.7</v>
      </c>
      <c r="I589" s="8"/>
      <c r="J589" s="8"/>
    </row>
    <row r="590" spans="2:10" s="1" customFormat="1" ht="19.649999999999999" customHeight="1" x14ac:dyDescent="0.2">
      <c r="B590" s="3" t="s">
        <v>1657</v>
      </c>
      <c r="C590" s="44" t="s">
        <v>1658</v>
      </c>
      <c r="D590" s="44"/>
      <c r="E590" s="4">
        <v>11135.04</v>
      </c>
      <c r="F590" s="4">
        <v>26143.599999999999</v>
      </c>
      <c r="G590" s="4">
        <v>189</v>
      </c>
      <c r="H590" s="4">
        <v>1382.09</v>
      </c>
      <c r="I590" s="5">
        <v>-0.98302655401327699</v>
      </c>
      <c r="J590" s="5"/>
    </row>
    <row r="591" spans="2:10" s="1" customFormat="1" ht="19.649999999999999" customHeight="1" x14ac:dyDescent="0.2">
      <c r="B591" s="6" t="s">
        <v>1606</v>
      </c>
      <c r="C591" s="45" t="s">
        <v>1607</v>
      </c>
      <c r="D591" s="45"/>
      <c r="E591" s="7">
        <v>4870.1499999999996</v>
      </c>
      <c r="F591" s="7">
        <v>7642.04</v>
      </c>
      <c r="G591" s="7">
        <v>31.98</v>
      </c>
      <c r="H591" s="7">
        <v>1358.28</v>
      </c>
      <c r="I591" s="8">
        <v>-0.99343346714166902</v>
      </c>
      <c r="J591" s="8"/>
    </row>
    <row r="592" spans="2:10" s="1" customFormat="1" ht="19.649999999999999" customHeight="1" x14ac:dyDescent="0.2">
      <c r="B592" s="3" t="s">
        <v>1136</v>
      </c>
      <c r="C592" s="44" t="s">
        <v>1137</v>
      </c>
      <c r="D592" s="44"/>
      <c r="E592" s="4">
        <v>728.24</v>
      </c>
      <c r="F592" s="4">
        <v>3360.73</v>
      </c>
      <c r="G592" s="4">
        <v>48</v>
      </c>
      <c r="H592" s="4">
        <v>1325.49</v>
      </c>
      <c r="I592" s="5">
        <v>-0.93408766340766802</v>
      </c>
      <c r="J592" s="5">
        <v>-1</v>
      </c>
    </row>
    <row r="593" spans="2:10" s="1" customFormat="1" ht="19.649999999999999" customHeight="1" x14ac:dyDescent="0.2">
      <c r="B593" s="6" t="s">
        <v>1562</v>
      </c>
      <c r="C593" s="45" t="s">
        <v>1563</v>
      </c>
      <c r="D593" s="45"/>
      <c r="E593" s="7">
        <v>2800.69</v>
      </c>
      <c r="F593" s="7">
        <v>14733.33</v>
      </c>
      <c r="G593" s="7">
        <v>60.99</v>
      </c>
      <c r="H593" s="7">
        <v>1231.1500000000001</v>
      </c>
      <c r="I593" s="8">
        <v>-0.97822322356276503</v>
      </c>
      <c r="J593" s="8"/>
    </row>
    <row r="594" spans="2:10" s="1" customFormat="1" ht="19.649999999999999" customHeight="1" x14ac:dyDescent="0.2">
      <c r="B594" s="3" t="s">
        <v>1491</v>
      </c>
      <c r="C594" s="44" t="s">
        <v>1492</v>
      </c>
      <c r="D594" s="44"/>
      <c r="E594" s="4">
        <v>92.22</v>
      </c>
      <c r="F594" s="4">
        <v>2874.58</v>
      </c>
      <c r="G594" s="4">
        <v>576</v>
      </c>
      <c r="H594" s="4">
        <v>1150.3599999999999</v>
      </c>
      <c r="I594" s="5">
        <v>5.2459336369551099</v>
      </c>
      <c r="J594" s="5"/>
    </row>
    <row r="595" spans="2:10" s="1" customFormat="1" ht="19.649999999999999" customHeight="1" x14ac:dyDescent="0.2">
      <c r="B595" s="6" t="s">
        <v>1005</v>
      </c>
      <c r="C595" s="45" t="s">
        <v>1006</v>
      </c>
      <c r="D595" s="45"/>
      <c r="E595" s="7">
        <v>11522.21</v>
      </c>
      <c r="F595" s="7">
        <v>83658.86</v>
      </c>
      <c r="G595" s="7">
        <v>42.51</v>
      </c>
      <c r="H595" s="7">
        <v>1079.3</v>
      </c>
      <c r="I595" s="8">
        <v>-0.99631060360816204</v>
      </c>
      <c r="J595" s="8">
        <v>-1</v>
      </c>
    </row>
    <row r="596" spans="2:10" s="1" customFormat="1" ht="19.649999999999999" customHeight="1" x14ac:dyDescent="0.2">
      <c r="B596" s="3" t="s">
        <v>938</v>
      </c>
      <c r="C596" s="44" t="s">
        <v>939</v>
      </c>
      <c r="D596" s="44"/>
      <c r="E596" s="4">
        <v>0</v>
      </c>
      <c r="F596" s="4">
        <v>0</v>
      </c>
      <c r="G596" s="4">
        <v>200</v>
      </c>
      <c r="H596" s="4">
        <v>1071.3699999999999</v>
      </c>
      <c r="I596" s="5"/>
      <c r="J596" s="5"/>
    </row>
    <row r="597" spans="2:10" s="1" customFormat="1" ht="19.649999999999999" customHeight="1" x14ac:dyDescent="0.2">
      <c r="B597" s="6" t="s">
        <v>1108</v>
      </c>
      <c r="C597" s="45" t="s">
        <v>1109</v>
      </c>
      <c r="D597" s="45"/>
      <c r="E597" s="7">
        <v>2407.08</v>
      </c>
      <c r="F597" s="7">
        <v>292530.08</v>
      </c>
      <c r="G597" s="7">
        <v>74.290000000000006</v>
      </c>
      <c r="H597" s="7">
        <v>1014.63</v>
      </c>
      <c r="I597" s="8">
        <v>-0.96913687953869398</v>
      </c>
      <c r="J597" s="8">
        <v>-1</v>
      </c>
    </row>
    <row r="598" spans="2:10" s="1" customFormat="1" ht="19.649999999999999" customHeight="1" x14ac:dyDescent="0.2">
      <c r="B598" s="3" t="s">
        <v>1548</v>
      </c>
      <c r="C598" s="44" t="s">
        <v>1549</v>
      </c>
      <c r="D598" s="44"/>
      <c r="E598" s="4">
        <v>14054.75</v>
      </c>
      <c r="F598" s="4">
        <v>142540.79999999999</v>
      </c>
      <c r="G598" s="4">
        <v>69</v>
      </c>
      <c r="H598" s="4">
        <v>1007.09</v>
      </c>
      <c r="I598" s="5">
        <v>-0.99509062772372303</v>
      </c>
      <c r="J598" s="5"/>
    </row>
    <row r="599" spans="2:10" s="1" customFormat="1" ht="19.649999999999999" customHeight="1" x14ac:dyDescent="0.2">
      <c r="B599" s="6" t="s">
        <v>946</v>
      </c>
      <c r="C599" s="45" t="s">
        <v>947</v>
      </c>
      <c r="D599" s="45"/>
      <c r="E599" s="7">
        <v>0</v>
      </c>
      <c r="F599" s="7">
        <v>0</v>
      </c>
      <c r="G599" s="7">
        <v>103.5</v>
      </c>
      <c r="H599" s="7">
        <v>955</v>
      </c>
      <c r="I599" s="8"/>
      <c r="J599" s="8"/>
    </row>
    <row r="600" spans="2:10" s="1" customFormat="1" ht="19.649999999999999" customHeight="1" x14ac:dyDescent="0.2">
      <c r="B600" s="3" t="s">
        <v>1177</v>
      </c>
      <c r="C600" s="44" t="s">
        <v>1178</v>
      </c>
      <c r="D600" s="44"/>
      <c r="E600" s="4">
        <v>9.9</v>
      </c>
      <c r="F600" s="4">
        <v>33.83</v>
      </c>
      <c r="G600" s="4">
        <v>126.23</v>
      </c>
      <c r="H600" s="4">
        <v>864.77</v>
      </c>
      <c r="I600" s="5">
        <v>11.750505050505</v>
      </c>
      <c r="J600" s="5"/>
    </row>
    <row r="601" spans="2:10" s="1" customFormat="1" ht="19.649999999999999" customHeight="1" x14ac:dyDescent="0.2">
      <c r="B601" s="6" t="s">
        <v>1153</v>
      </c>
      <c r="C601" s="45" t="s">
        <v>1154</v>
      </c>
      <c r="D601" s="45"/>
      <c r="E601" s="7">
        <v>348</v>
      </c>
      <c r="F601" s="7">
        <v>996.14</v>
      </c>
      <c r="G601" s="7">
        <v>314.41000000000003</v>
      </c>
      <c r="H601" s="7">
        <v>861.87</v>
      </c>
      <c r="I601" s="8">
        <v>-9.6522988505747101E-2</v>
      </c>
      <c r="J601" s="8">
        <v>-1</v>
      </c>
    </row>
    <row r="602" spans="2:10" s="1" customFormat="1" ht="19.649999999999999" customHeight="1" x14ac:dyDescent="0.2">
      <c r="B602" s="3" t="s">
        <v>1171</v>
      </c>
      <c r="C602" s="44" t="s">
        <v>1172</v>
      </c>
      <c r="D602" s="44"/>
      <c r="E602" s="4">
        <v>183.6</v>
      </c>
      <c r="F602" s="4">
        <v>4031.37</v>
      </c>
      <c r="G602" s="4">
        <v>38.799999999999997</v>
      </c>
      <c r="H602" s="4">
        <v>846.43</v>
      </c>
      <c r="I602" s="5">
        <v>-0.78867102396514199</v>
      </c>
      <c r="J602" s="5"/>
    </row>
    <row r="603" spans="2:10" s="1" customFormat="1" ht="19.649999999999999" customHeight="1" x14ac:dyDescent="0.2">
      <c r="B603" s="6" t="s">
        <v>1191</v>
      </c>
      <c r="C603" s="45" t="s">
        <v>1192</v>
      </c>
      <c r="D603" s="45"/>
      <c r="E603" s="7">
        <v>0</v>
      </c>
      <c r="F603" s="7">
        <v>0</v>
      </c>
      <c r="G603" s="7">
        <v>24.25</v>
      </c>
      <c r="H603" s="7">
        <v>830.07</v>
      </c>
      <c r="I603" s="8"/>
      <c r="J603" s="8"/>
    </row>
    <row r="604" spans="2:10" s="1" customFormat="1" ht="19.649999999999999" customHeight="1" x14ac:dyDescent="0.2">
      <c r="B604" s="3" t="s">
        <v>1316</v>
      </c>
      <c r="C604" s="44" t="s">
        <v>1317</v>
      </c>
      <c r="D604" s="44"/>
      <c r="E604" s="4">
        <v>146</v>
      </c>
      <c r="F604" s="4">
        <v>2282.42</v>
      </c>
      <c r="G604" s="4">
        <v>59</v>
      </c>
      <c r="H604" s="4">
        <v>777.03</v>
      </c>
      <c r="I604" s="5">
        <v>-0.59589041095890405</v>
      </c>
      <c r="J604" s="5"/>
    </row>
    <row r="605" spans="2:10" s="1" customFormat="1" ht="19.649999999999999" customHeight="1" x14ac:dyDescent="0.2">
      <c r="B605" s="6" t="s">
        <v>1479</v>
      </c>
      <c r="C605" s="45" t="s">
        <v>1480</v>
      </c>
      <c r="D605" s="45"/>
      <c r="E605" s="7">
        <v>148.82</v>
      </c>
      <c r="F605" s="7">
        <v>3233.4</v>
      </c>
      <c r="G605" s="7">
        <v>95.79</v>
      </c>
      <c r="H605" s="7">
        <v>774.47</v>
      </c>
      <c r="I605" s="8">
        <v>-0.356336513909421</v>
      </c>
      <c r="J605" s="8"/>
    </row>
    <row r="606" spans="2:10" s="1" customFormat="1" ht="19.649999999999999" customHeight="1" x14ac:dyDescent="0.2">
      <c r="B606" s="3" t="s">
        <v>1167</v>
      </c>
      <c r="C606" s="44" t="s">
        <v>1168</v>
      </c>
      <c r="D606" s="44"/>
      <c r="E606" s="4">
        <v>103.59</v>
      </c>
      <c r="F606" s="4">
        <v>771.77</v>
      </c>
      <c r="G606" s="4">
        <v>413</v>
      </c>
      <c r="H606" s="4">
        <v>738.82</v>
      </c>
      <c r="I606" s="5">
        <v>2.9868713196254499</v>
      </c>
      <c r="J606" s="5">
        <v>-1</v>
      </c>
    </row>
    <row r="607" spans="2:10" s="1" customFormat="1" ht="19.649999999999999" customHeight="1" x14ac:dyDescent="0.2">
      <c r="B607" s="6" t="s">
        <v>1580</v>
      </c>
      <c r="C607" s="45" t="s">
        <v>1581</v>
      </c>
      <c r="D607" s="45"/>
      <c r="E607" s="7">
        <v>0</v>
      </c>
      <c r="F607" s="7">
        <v>0</v>
      </c>
      <c r="G607" s="7">
        <v>45.88</v>
      </c>
      <c r="H607" s="7">
        <v>627.47</v>
      </c>
      <c r="I607" s="8"/>
      <c r="J607" s="8"/>
    </row>
    <row r="608" spans="2:10" s="1" customFormat="1" ht="19.649999999999999" customHeight="1" x14ac:dyDescent="0.2">
      <c r="B608" s="3" t="s">
        <v>956</v>
      </c>
      <c r="C608" s="44" t="s">
        <v>957</v>
      </c>
      <c r="D608" s="44"/>
      <c r="E608" s="4">
        <v>0</v>
      </c>
      <c r="F608" s="4">
        <v>0</v>
      </c>
      <c r="G608" s="4">
        <v>300</v>
      </c>
      <c r="H608" s="4">
        <v>627</v>
      </c>
      <c r="I608" s="5"/>
      <c r="J608" s="5"/>
    </row>
    <row r="609" spans="2:10" s="1" customFormat="1" ht="19.649999999999999" customHeight="1" x14ac:dyDescent="0.2">
      <c r="B609" s="6" t="s">
        <v>1179</v>
      </c>
      <c r="C609" s="45" t="s">
        <v>1180</v>
      </c>
      <c r="D609" s="45"/>
      <c r="E609" s="7">
        <v>20113.82</v>
      </c>
      <c r="F609" s="7">
        <v>19797.14</v>
      </c>
      <c r="G609" s="7">
        <v>77.81</v>
      </c>
      <c r="H609" s="7">
        <v>623.83000000000004</v>
      </c>
      <c r="I609" s="8">
        <v>-0.99613151554503299</v>
      </c>
      <c r="J609" s="8"/>
    </row>
    <row r="610" spans="2:10" s="1" customFormat="1" ht="19.649999999999999" customHeight="1" x14ac:dyDescent="0.2">
      <c r="B610" s="3" t="s">
        <v>1417</v>
      </c>
      <c r="C610" s="44" t="s">
        <v>1418</v>
      </c>
      <c r="D610" s="44"/>
      <c r="E610" s="4">
        <v>252.2</v>
      </c>
      <c r="F610" s="4">
        <v>1104.2</v>
      </c>
      <c r="G610" s="4">
        <v>62.6</v>
      </c>
      <c r="H610" s="4">
        <v>621.6</v>
      </c>
      <c r="I610" s="5">
        <v>-0.75178429817605097</v>
      </c>
      <c r="J610" s="5"/>
    </row>
    <row r="611" spans="2:10" s="1" customFormat="1" ht="19.649999999999999" customHeight="1" x14ac:dyDescent="0.2">
      <c r="B611" s="6" t="s">
        <v>1586</v>
      </c>
      <c r="C611" s="45" t="s">
        <v>1587</v>
      </c>
      <c r="D611" s="45"/>
      <c r="E611" s="7">
        <v>0</v>
      </c>
      <c r="F611" s="7">
        <v>0</v>
      </c>
      <c r="G611" s="7">
        <v>40.840000000000003</v>
      </c>
      <c r="H611" s="7">
        <v>608.23</v>
      </c>
      <c r="I611" s="8"/>
      <c r="J611" s="8"/>
    </row>
    <row r="612" spans="2:10" s="1" customFormat="1" ht="19.649999999999999" customHeight="1" x14ac:dyDescent="0.2">
      <c r="B612" s="3" t="s">
        <v>1560</v>
      </c>
      <c r="C612" s="44" t="s">
        <v>1561</v>
      </c>
      <c r="D612" s="44"/>
      <c r="E612" s="4">
        <v>0</v>
      </c>
      <c r="F612" s="4">
        <v>0</v>
      </c>
      <c r="G612" s="4">
        <v>1</v>
      </c>
      <c r="H612" s="4">
        <v>570.09</v>
      </c>
      <c r="I612" s="5"/>
      <c r="J612" s="5"/>
    </row>
    <row r="613" spans="2:10" s="1" customFormat="1" ht="19.649999999999999" customHeight="1" x14ac:dyDescent="0.2">
      <c r="B613" s="6" t="s">
        <v>1014</v>
      </c>
      <c r="C613" s="45" t="s">
        <v>1015</v>
      </c>
      <c r="D613" s="45"/>
      <c r="E613" s="7">
        <v>33191.86</v>
      </c>
      <c r="F613" s="7">
        <v>283172.25</v>
      </c>
      <c r="G613" s="7">
        <v>49.77</v>
      </c>
      <c r="H613" s="7">
        <v>554.96</v>
      </c>
      <c r="I613" s="8">
        <v>-0.99850053597478405</v>
      </c>
      <c r="J613" s="8">
        <v>-1</v>
      </c>
    </row>
    <row r="614" spans="2:10" s="1" customFormat="1" ht="19.649999999999999" customHeight="1" x14ac:dyDescent="0.2">
      <c r="B614" s="3" t="s">
        <v>1145</v>
      </c>
      <c r="C614" s="44" t="s">
        <v>1146</v>
      </c>
      <c r="D614" s="44"/>
      <c r="E614" s="4">
        <v>63.14</v>
      </c>
      <c r="F614" s="4">
        <v>377.16</v>
      </c>
      <c r="G614" s="4">
        <v>80.5</v>
      </c>
      <c r="H614" s="4">
        <v>523.80999999999995</v>
      </c>
      <c r="I614" s="5">
        <v>0.27494456762749397</v>
      </c>
      <c r="J614" s="5">
        <v>-1</v>
      </c>
    </row>
    <row r="615" spans="2:10" s="1" customFormat="1" ht="19.649999999999999" customHeight="1" x14ac:dyDescent="0.2">
      <c r="B615" s="6" t="s">
        <v>1511</v>
      </c>
      <c r="C615" s="45" t="s">
        <v>1512</v>
      </c>
      <c r="D615" s="45"/>
      <c r="E615" s="7">
        <v>623</v>
      </c>
      <c r="F615" s="7">
        <v>9220.2099999999991</v>
      </c>
      <c r="G615" s="7">
        <v>5</v>
      </c>
      <c r="H615" s="7">
        <v>502.31</v>
      </c>
      <c r="I615" s="8">
        <v>-0.99197431781701395</v>
      </c>
      <c r="J615" s="8"/>
    </row>
    <row r="616" spans="2:10" s="1" customFormat="1" ht="19.649999999999999" customHeight="1" x14ac:dyDescent="0.2">
      <c r="B616" s="3" t="s">
        <v>1143</v>
      </c>
      <c r="C616" s="44" t="s">
        <v>1144</v>
      </c>
      <c r="D616" s="44"/>
      <c r="E616" s="4">
        <v>64.38</v>
      </c>
      <c r="F616" s="4">
        <v>480.77</v>
      </c>
      <c r="G616" s="4">
        <v>37.75</v>
      </c>
      <c r="H616" s="4">
        <v>488.2</v>
      </c>
      <c r="I616" s="5">
        <v>-0.41363777570674098</v>
      </c>
      <c r="J616" s="5">
        <v>-1</v>
      </c>
    </row>
    <row r="617" spans="2:10" s="1" customFormat="1" ht="19.649999999999999" customHeight="1" x14ac:dyDescent="0.2">
      <c r="B617" s="6" t="s">
        <v>1448</v>
      </c>
      <c r="C617" s="45" t="s">
        <v>1449</v>
      </c>
      <c r="D617" s="45"/>
      <c r="E617" s="7">
        <v>0</v>
      </c>
      <c r="F617" s="7">
        <v>0</v>
      </c>
      <c r="G617" s="7">
        <v>11.87</v>
      </c>
      <c r="H617" s="7">
        <v>470.4</v>
      </c>
      <c r="I617" s="8"/>
      <c r="J617" s="8"/>
    </row>
    <row r="618" spans="2:10" s="1" customFormat="1" ht="19.649999999999999" customHeight="1" x14ac:dyDescent="0.2">
      <c r="B618" s="3" t="s">
        <v>1493</v>
      </c>
      <c r="C618" s="44" t="s">
        <v>1494</v>
      </c>
      <c r="D618" s="44"/>
      <c r="E618" s="4">
        <v>0</v>
      </c>
      <c r="F618" s="4">
        <v>0</v>
      </c>
      <c r="G618" s="4">
        <v>11.33</v>
      </c>
      <c r="H618" s="4">
        <v>412.26</v>
      </c>
      <c r="I618" s="5"/>
      <c r="J618" s="5"/>
    </row>
    <row r="619" spans="2:10" s="1" customFormat="1" ht="19.649999999999999" customHeight="1" x14ac:dyDescent="0.2">
      <c r="B619" s="6" t="s">
        <v>1106</v>
      </c>
      <c r="C619" s="45" t="s">
        <v>1107</v>
      </c>
      <c r="D619" s="45"/>
      <c r="E619" s="7">
        <v>325734.28999999998</v>
      </c>
      <c r="F619" s="7">
        <v>146392.9</v>
      </c>
      <c r="G619" s="7">
        <v>23.46</v>
      </c>
      <c r="H619" s="7">
        <v>390.26</v>
      </c>
      <c r="I619" s="8">
        <v>-0.99992797810755496</v>
      </c>
      <c r="J619" s="8">
        <v>-1</v>
      </c>
    </row>
    <row r="620" spans="2:10" s="1" customFormat="1" ht="19.649999999999999" customHeight="1" x14ac:dyDescent="0.2">
      <c r="B620" s="3" t="s">
        <v>1375</v>
      </c>
      <c r="C620" s="44" t="s">
        <v>1376</v>
      </c>
      <c r="D620" s="44"/>
      <c r="E620" s="4">
        <v>788.7</v>
      </c>
      <c r="F620" s="4">
        <v>9903.1200000000008</v>
      </c>
      <c r="G620" s="4">
        <v>10.56</v>
      </c>
      <c r="H620" s="4">
        <v>377.82</v>
      </c>
      <c r="I620" s="5">
        <v>-0.98661087866108799</v>
      </c>
      <c r="J620" s="5"/>
    </row>
    <row r="621" spans="2:10" s="1" customFormat="1" ht="19.649999999999999" customHeight="1" x14ac:dyDescent="0.2">
      <c r="B621" s="6" t="s">
        <v>1120</v>
      </c>
      <c r="C621" s="45" t="s">
        <v>1121</v>
      </c>
      <c r="D621" s="45"/>
      <c r="E621" s="7">
        <v>564</v>
      </c>
      <c r="F621" s="7">
        <v>2760</v>
      </c>
      <c r="G621" s="7">
        <v>75</v>
      </c>
      <c r="H621" s="7">
        <v>372.65</v>
      </c>
      <c r="I621" s="8">
        <v>-0.86702127659574502</v>
      </c>
      <c r="J621" s="8">
        <v>-1</v>
      </c>
    </row>
    <row r="622" spans="2:10" s="1" customFormat="1" ht="19.649999999999999" customHeight="1" x14ac:dyDescent="0.2">
      <c r="B622" s="3" t="s">
        <v>1546</v>
      </c>
      <c r="C622" s="44" t="s">
        <v>1547</v>
      </c>
      <c r="D622" s="44"/>
      <c r="E622" s="4">
        <v>0</v>
      </c>
      <c r="F622" s="4">
        <v>0</v>
      </c>
      <c r="G622" s="4">
        <v>20.5</v>
      </c>
      <c r="H622" s="4">
        <v>368.99</v>
      </c>
      <c r="I622" s="5"/>
      <c r="J622" s="5"/>
    </row>
    <row r="623" spans="2:10" s="1" customFormat="1" ht="19.649999999999999" customHeight="1" x14ac:dyDescent="0.2">
      <c r="B623" s="6" t="s">
        <v>1649</v>
      </c>
      <c r="C623" s="45" t="s">
        <v>1650</v>
      </c>
      <c r="D623" s="45"/>
      <c r="E623" s="7">
        <v>0</v>
      </c>
      <c r="F623" s="7">
        <v>0</v>
      </c>
      <c r="G623" s="7">
        <v>162</v>
      </c>
      <c r="H623" s="7">
        <v>359.78</v>
      </c>
      <c r="I623" s="8"/>
      <c r="J623" s="8"/>
    </row>
    <row r="624" spans="2:10" s="1" customFormat="1" ht="19.649999999999999" customHeight="1" x14ac:dyDescent="0.2">
      <c r="B624" s="3" t="s">
        <v>1036</v>
      </c>
      <c r="C624" s="44" t="s">
        <v>1037</v>
      </c>
      <c r="D624" s="44"/>
      <c r="E624" s="4">
        <v>6176.11</v>
      </c>
      <c r="F624" s="4">
        <v>159063.09</v>
      </c>
      <c r="G624" s="4">
        <v>11.3</v>
      </c>
      <c r="H624" s="4">
        <v>354.75</v>
      </c>
      <c r="I624" s="5">
        <v>-0.998170369374898</v>
      </c>
      <c r="J624" s="5">
        <v>-1</v>
      </c>
    </row>
    <row r="625" spans="2:10" s="1" customFormat="1" ht="19.649999999999999" customHeight="1" x14ac:dyDescent="0.2">
      <c r="B625" s="6" t="s">
        <v>1558</v>
      </c>
      <c r="C625" s="45" t="s">
        <v>1559</v>
      </c>
      <c r="D625" s="45"/>
      <c r="E625" s="7">
        <v>7873</v>
      </c>
      <c r="F625" s="7">
        <v>1926.64</v>
      </c>
      <c r="G625" s="7">
        <v>45</v>
      </c>
      <c r="H625" s="7">
        <v>335</v>
      </c>
      <c r="I625" s="8">
        <v>-0.99428426266988401</v>
      </c>
      <c r="J625" s="8"/>
    </row>
    <row r="626" spans="2:10" s="1" customFormat="1" ht="19.649999999999999" customHeight="1" x14ac:dyDescent="0.2">
      <c r="B626" s="3" t="s">
        <v>978</v>
      </c>
      <c r="C626" s="44" t="s">
        <v>979</v>
      </c>
      <c r="D626" s="44"/>
      <c r="E626" s="4">
        <v>2370.79</v>
      </c>
      <c r="F626" s="4">
        <v>3464.87</v>
      </c>
      <c r="G626" s="4">
        <v>18.22</v>
      </c>
      <c r="H626" s="4">
        <v>264.16000000000003</v>
      </c>
      <c r="I626" s="5">
        <v>-0.99231479802091305</v>
      </c>
      <c r="J626" s="5">
        <v>0.419023370010003</v>
      </c>
    </row>
    <row r="627" spans="2:10" s="1" customFormat="1" ht="19.649999999999999" customHeight="1" x14ac:dyDescent="0.2">
      <c r="B627" s="6" t="s">
        <v>1128</v>
      </c>
      <c r="C627" s="45" t="s">
        <v>1129</v>
      </c>
      <c r="D627" s="45"/>
      <c r="E627" s="7">
        <v>16768.12</v>
      </c>
      <c r="F627" s="7">
        <v>65575.360000000001</v>
      </c>
      <c r="G627" s="7">
        <v>4</v>
      </c>
      <c r="H627" s="7">
        <v>219.89</v>
      </c>
      <c r="I627" s="8">
        <v>-0.99976145208884504</v>
      </c>
      <c r="J627" s="8">
        <v>-1</v>
      </c>
    </row>
    <row r="628" spans="2:10" s="1" customFormat="1" ht="19.649999999999999" customHeight="1" x14ac:dyDescent="0.2">
      <c r="B628" s="3" t="s">
        <v>1075</v>
      </c>
      <c r="C628" s="44" t="s">
        <v>1076</v>
      </c>
      <c r="D628" s="44"/>
      <c r="E628" s="4">
        <v>331.19</v>
      </c>
      <c r="F628" s="4">
        <v>3740.6</v>
      </c>
      <c r="G628" s="4">
        <v>11.45</v>
      </c>
      <c r="H628" s="4">
        <v>142.49</v>
      </c>
      <c r="I628" s="5">
        <v>-0.96542770011171797</v>
      </c>
      <c r="J628" s="5">
        <v>-1</v>
      </c>
    </row>
    <row r="629" spans="2:10" s="1" customFormat="1" ht="19.649999999999999" customHeight="1" x14ac:dyDescent="0.2">
      <c r="B629" s="6" t="s">
        <v>1262</v>
      </c>
      <c r="C629" s="45" t="s">
        <v>1263</v>
      </c>
      <c r="D629" s="45"/>
      <c r="E629" s="7">
        <v>0</v>
      </c>
      <c r="F629" s="7">
        <v>0</v>
      </c>
      <c r="G629" s="7">
        <v>15.02</v>
      </c>
      <c r="H629" s="7">
        <v>128.81</v>
      </c>
      <c r="I629" s="8"/>
      <c r="J629" s="8"/>
    </row>
    <row r="630" spans="2:10" s="1" customFormat="1" ht="19.649999999999999" customHeight="1" x14ac:dyDescent="0.2">
      <c r="B630" s="3" t="s">
        <v>1344</v>
      </c>
      <c r="C630" s="44" t="s">
        <v>1345</v>
      </c>
      <c r="D630" s="44"/>
      <c r="E630" s="4">
        <v>2417.3000000000002</v>
      </c>
      <c r="F630" s="4">
        <v>15880.44</v>
      </c>
      <c r="G630" s="4">
        <v>79.2</v>
      </c>
      <c r="H630" s="4">
        <v>50</v>
      </c>
      <c r="I630" s="5">
        <v>-0.96723617258925298</v>
      </c>
      <c r="J630" s="5"/>
    </row>
    <row r="631" spans="2:10" s="1" customFormat="1" ht="19.649999999999999" customHeight="1" x14ac:dyDescent="0.2">
      <c r="B631" s="6" t="s">
        <v>1640</v>
      </c>
      <c r="C631" s="45" t="s">
        <v>1641</v>
      </c>
      <c r="D631" s="45"/>
      <c r="E631" s="7">
        <v>45604</v>
      </c>
      <c r="F631" s="7">
        <v>23289.01</v>
      </c>
      <c r="G631" s="7">
        <v>9</v>
      </c>
      <c r="H631" s="7">
        <v>47.63</v>
      </c>
      <c r="I631" s="8">
        <v>-0.99980264889044801</v>
      </c>
      <c r="J631" s="8"/>
    </row>
    <row r="632" spans="2:10" s="1" customFormat="1" ht="19.649999999999999" customHeight="1" x14ac:dyDescent="0.2">
      <c r="B632" s="3" t="s">
        <v>1659</v>
      </c>
      <c r="C632" s="44" t="s">
        <v>1660</v>
      </c>
      <c r="D632" s="44"/>
      <c r="E632" s="4">
        <v>10</v>
      </c>
      <c r="F632" s="4">
        <v>601.12</v>
      </c>
      <c r="G632" s="4">
        <v>3</v>
      </c>
      <c r="H632" s="4">
        <v>36.159999999999997</v>
      </c>
      <c r="I632" s="5">
        <v>-0.7</v>
      </c>
      <c r="J632" s="5"/>
    </row>
    <row r="633" spans="2:10" s="1" customFormat="1" ht="19.649999999999999" customHeight="1" x14ac:dyDescent="0.2">
      <c r="B633" s="6" t="s">
        <v>1246</v>
      </c>
      <c r="C633" s="45" t="s">
        <v>1247</v>
      </c>
      <c r="D633" s="45"/>
      <c r="E633" s="7">
        <v>0</v>
      </c>
      <c r="F633" s="7">
        <v>0</v>
      </c>
      <c r="G633" s="7">
        <v>1.88</v>
      </c>
      <c r="H633" s="7">
        <v>35.340000000000003</v>
      </c>
      <c r="I633" s="8"/>
      <c r="J633" s="8"/>
    </row>
    <row r="634" spans="2:10" s="1" customFormat="1" ht="19.649999999999999" customHeight="1" x14ac:dyDescent="0.2">
      <c r="B634" s="3" t="s">
        <v>1310</v>
      </c>
      <c r="C634" s="44" t="s">
        <v>1311</v>
      </c>
      <c r="D634" s="44"/>
      <c r="E634" s="4">
        <v>0</v>
      </c>
      <c r="F634" s="4">
        <v>0</v>
      </c>
      <c r="G634" s="4">
        <v>1.06</v>
      </c>
      <c r="H634" s="4">
        <v>31.43</v>
      </c>
      <c r="I634" s="5"/>
      <c r="J634" s="5"/>
    </row>
    <row r="635" spans="2:10" s="1" customFormat="1" ht="19.649999999999999" customHeight="1" x14ac:dyDescent="0.2">
      <c r="B635" s="6" t="s">
        <v>1132</v>
      </c>
      <c r="C635" s="45" t="s">
        <v>1133</v>
      </c>
      <c r="D635" s="45"/>
      <c r="E635" s="7">
        <v>71.010000000000005</v>
      </c>
      <c r="F635" s="7">
        <v>591.49</v>
      </c>
      <c r="G635" s="7">
        <v>3.82</v>
      </c>
      <c r="H635" s="7">
        <v>22.54</v>
      </c>
      <c r="I635" s="8">
        <v>-0.94620475989297304</v>
      </c>
      <c r="J635" s="8">
        <v>-1</v>
      </c>
    </row>
    <row r="636" spans="2:10" s="1" customFormat="1" ht="19.649999999999999" customHeight="1" x14ac:dyDescent="0.2">
      <c r="B636" s="3" t="s">
        <v>1526</v>
      </c>
      <c r="C636" s="44" t="s">
        <v>1527</v>
      </c>
      <c r="D636" s="44"/>
      <c r="E636" s="4">
        <v>19765</v>
      </c>
      <c r="F636" s="4">
        <v>15830.65</v>
      </c>
      <c r="G636" s="4">
        <v>4.5</v>
      </c>
      <c r="H636" s="4">
        <v>19.78</v>
      </c>
      <c r="I636" s="5">
        <v>-0.99977232481659495</v>
      </c>
      <c r="J636" s="5"/>
    </row>
    <row r="637" spans="2:10" s="1" customFormat="1" ht="19.649999999999999" customHeight="1" x14ac:dyDescent="0.2">
      <c r="B637" s="6" t="s">
        <v>1550</v>
      </c>
      <c r="C637" s="45" t="s">
        <v>1551</v>
      </c>
      <c r="D637" s="45"/>
      <c r="E637" s="7">
        <v>25.97</v>
      </c>
      <c r="F637" s="7">
        <v>126.34</v>
      </c>
      <c r="G637" s="7">
        <v>28.09</v>
      </c>
      <c r="H637" s="7">
        <v>15.91</v>
      </c>
      <c r="I637" s="8">
        <v>8.1632653061224497E-2</v>
      </c>
      <c r="J637" s="8"/>
    </row>
    <row r="638" spans="2:10" s="1" customFormat="1" ht="19.649999999999999" customHeight="1" x14ac:dyDescent="0.2">
      <c r="B638" s="3" t="s">
        <v>1572</v>
      </c>
      <c r="C638" s="44" t="s">
        <v>1573</v>
      </c>
      <c r="D638" s="44"/>
      <c r="E638" s="4">
        <v>263.7</v>
      </c>
      <c r="F638" s="4">
        <v>3576.03</v>
      </c>
      <c r="G638" s="4">
        <v>0.28000000000000003</v>
      </c>
      <c r="H638" s="4">
        <v>13.82</v>
      </c>
      <c r="I638" s="5">
        <v>-0.99893818733409201</v>
      </c>
      <c r="J638" s="5"/>
    </row>
    <row r="639" spans="2:10" s="1" customFormat="1" ht="19.649999999999999" customHeight="1" x14ac:dyDescent="0.2">
      <c r="B639" s="6" t="s">
        <v>1181</v>
      </c>
      <c r="C639" s="45" t="s">
        <v>1182</v>
      </c>
      <c r="D639" s="45"/>
      <c r="E639" s="7">
        <v>0</v>
      </c>
      <c r="F639" s="7">
        <v>0</v>
      </c>
      <c r="G639" s="7">
        <v>3.39</v>
      </c>
      <c r="H639" s="7">
        <v>5.2</v>
      </c>
      <c r="I639" s="8"/>
      <c r="J639" s="8"/>
    </row>
    <row r="640" spans="2:10" s="1" customFormat="1" ht="19.649999999999999" customHeight="1" x14ac:dyDescent="0.2">
      <c r="B640" s="3" t="s">
        <v>1644</v>
      </c>
      <c r="C640" s="44" t="s">
        <v>547</v>
      </c>
      <c r="D640" s="44"/>
      <c r="E640" s="4">
        <v>2050</v>
      </c>
      <c r="F640" s="4">
        <v>327.96</v>
      </c>
      <c r="G640" s="4">
        <v>0.04</v>
      </c>
      <c r="H640" s="4">
        <v>2</v>
      </c>
      <c r="I640" s="5">
        <v>-0.99998048780487803</v>
      </c>
      <c r="J640" s="5"/>
    </row>
    <row r="641" spans="2:10" s="1" customFormat="1" ht="19.649999999999999" customHeight="1" x14ac:dyDescent="0.2">
      <c r="B641" s="6" t="s">
        <v>1433</v>
      </c>
      <c r="C641" s="45" t="s">
        <v>1434</v>
      </c>
      <c r="D641" s="45"/>
      <c r="E641" s="7">
        <v>1248145.04</v>
      </c>
      <c r="F641" s="7">
        <v>5180221.07</v>
      </c>
      <c r="G641" s="7">
        <v>0</v>
      </c>
      <c r="H641" s="7">
        <v>0</v>
      </c>
      <c r="I641" s="8">
        <v>-1</v>
      </c>
      <c r="J641" s="8"/>
    </row>
    <row r="642" spans="2:10" s="1" customFormat="1" ht="19.649999999999999" customHeight="1" x14ac:dyDescent="0.2">
      <c r="B642" s="3" t="s">
        <v>352</v>
      </c>
      <c r="C642" s="44" t="s">
        <v>1000</v>
      </c>
      <c r="D642" s="44"/>
      <c r="E642" s="4">
        <v>31474.18</v>
      </c>
      <c r="F642" s="4">
        <v>1475661.2</v>
      </c>
      <c r="G642" s="4">
        <v>0</v>
      </c>
      <c r="H642" s="4">
        <v>0</v>
      </c>
      <c r="I642" s="5">
        <v>-1</v>
      </c>
      <c r="J642" s="5">
        <v>-1</v>
      </c>
    </row>
    <row r="643" spans="2:10" s="1" customFormat="1" ht="19.649999999999999" customHeight="1" x14ac:dyDescent="0.2">
      <c r="B643" s="6" t="s">
        <v>1458</v>
      </c>
      <c r="C643" s="45" t="s">
        <v>1459</v>
      </c>
      <c r="D643" s="45"/>
      <c r="E643" s="7">
        <v>87672.9</v>
      </c>
      <c r="F643" s="7">
        <v>866834.71</v>
      </c>
      <c r="G643" s="7">
        <v>0</v>
      </c>
      <c r="H643" s="7">
        <v>0</v>
      </c>
      <c r="I643" s="8">
        <v>-1</v>
      </c>
      <c r="J643" s="8"/>
    </row>
    <row r="644" spans="2:10" s="1" customFormat="1" ht="19.649999999999999" customHeight="1" x14ac:dyDescent="0.2">
      <c r="B644" s="3" t="s">
        <v>1201</v>
      </c>
      <c r="C644" s="44" t="s">
        <v>1202</v>
      </c>
      <c r="D644" s="44"/>
      <c r="E644" s="4">
        <v>263750</v>
      </c>
      <c r="F644" s="4">
        <v>379098.48</v>
      </c>
      <c r="G644" s="4">
        <v>0</v>
      </c>
      <c r="H644" s="4">
        <v>0</v>
      </c>
      <c r="I644" s="5">
        <v>-1</v>
      </c>
      <c r="J644" s="5"/>
    </row>
    <row r="645" spans="2:10" s="1" customFormat="1" ht="19.649999999999999" customHeight="1" x14ac:dyDescent="0.2">
      <c r="B645" s="6" t="s">
        <v>1046</v>
      </c>
      <c r="C645" s="45" t="s">
        <v>1047</v>
      </c>
      <c r="D645" s="45"/>
      <c r="E645" s="7">
        <v>15658.83</v>
      </c>
      <c r="F645" s="7">
        <v>280950.65999999997</v>
      </c>
      <c r="G645" s="7">
        <v>0</v>
      </c>
      <c r="H645" s="7">
        <v>0</v>
      </c>
      <c r="I645" s="8">
        <v>-1</v>
      </c>
      <c r="J645" s="8">
        <v>-1</v>
      </c>
    </row>
    <row r="646" spans="2:10" s="1" customFormat="1" ht="19.649999999999999" customHeight="1" x14ac:dyDescent="0.2">
      <c r="B646" s="3" t="s">
        <v>1338</v>
      </c>
      <c r="C646" s="44" t="s">
        <v>1339</v>
      </c>
      <c r="D646" s="44"/>
      <c r="E646" s="4">
        <v>41592</v>
      </c>
      <c r="F646" s="4">
        <v>162208.79999999999</v>
      </c>
      <c r="G646" s="4">
        <v>0</v>
      </c>
      <c r="H646" s="4">
        <v>0</v>
      </c>
      <c r="I646" s="5">
        <v>-1</v>
      </c>
      <c r="J646" s="5"/>
    </row>
    <row r="647" spans="2:10" s="1" customFormat="1" ht="19.649999999999999" customHeight="1" x14ac:dyDescent="0.2">
      <c r="B647" s="6" t="s">
        <v>756</v>
      </c>
      <c r="C647" s="45" t="s">
        <v>1056</v>
      </c>
      <c r="D647" s="45"/>
      <c r="E647" s="7">
        <v>6626.3</v>
      </c>
      <c r="F647" s="7">
        <v>161577.56</v>
      </c>
      <c r="G647" s="7">
        <v>0</v>
      </c>
      <c r="H647" s="7">
        <v>0</v>
      </c>
      <c r="I647" s="8">
        <v>-1</v>
      </c>
      <c r="J647" s="8">
        <v>-1</v>
      </c>
    </row>
    <row r="648" spans="2:10" s="1" customFormat="1" ht="19.649999999999999" customHeight="1" x14ac:dyDescent="0.2">
      <c r="B648" s="3" t="s">
        <v>1240</v>
      </c>
      <c r="C648" s="44" t="s">
        <v>1241</v>
      </c>
      <c r="D648" s="44"/>
      <c r="E648" s="4">
        <v>16201</v>
      </c>
      <c r="F648" s="4">
        <v>151357.84</v>
      </c>
      <c r="G648" s="4">
        <v>0</v>
      </c>
      <c r="H648" s="4">
        <v>0</v>
      </c>
      <c r="I648" s="5">
        <v>-1</v>
      </c>
      <c r="J648" s="5"/>
    </row>
    <row r="649" spans="2:10" s="1" customFormat="1" ht="19.649999999999999" customHeight="1" x14ac:dyDescent="0.2">
      <c r="B649" s="6" t="s">
        <v>636</v>
      </c>
      <c r="C649" s="45" t="s">
        <v>1045</v>
      </c>
      <c r="D649" s="45"/>
      <c r="E649" s="7">
        <v>3148.49</v>
      </c>
      <c r="F649" s="7">
        <v>140417.03</v>
      </c>
      <c r="G649" s="7">
        <v>0</v>
      </c>
      <c r="H649" s="7">
        <v>0</v>
      </c>
      <c r="I649" s="8">
        <v>-1</v>
      </c>
      <c r="J649" s="8">
        <v>-1</v>
      </c>
    </row>
    <row r="650" spans="2:10" s="1" customFormat="1" ht="19.649999999999999" customHeight="1" x14ac:dyDescent="0.2">
      <c r="B650" s="3" t="s">
        <v>1011</v>
      </c>
      <c r="C650" s="44" t="s">
        <v>1012</v>
      </c>
      <c r="D650" s="44"/>
      <c r="E650" s="4">
        <v>644.26</v>
      </c>
      <c r="F650" s="4">
        <v>105759.81</v>
      </c>
      <c r="G650" s="4">
        <v>0</v>
      </c>
      <c r="H650" s="4">
        <v>0</v>
      </c>
      <c r="I650" s="5">
        <v>-1</v>
      </c>
      <c r="J650" s="5">
        <v>-1</v>
      </c>
    </row>
    <row r="651" spans="2:10" s="1" customFormat="1" ht="19.649999999999999" customHeight="1" x14ac:dyDescent="0.2">
      <c r="B651" s="6" t="s">
        <v>1199</v>
      </c>
      <c r="C651" s="45" t="s">
        <v>1200</v>
      </c>
      <c r="D651" s="45"/>
      <c r="E651" s="7">
        <v>123499</v>
      </c>
      <c r="F651" s="7">
        <v>99692.57</v>
      </c>
      <c r="G651" s="7">
        <v>0</v>
      </c>
      <c r="H651" s="7">
        <v>0</v>
      </c>
      <c r="I651" s="8">
        <v>-1</v>
      </c>
      <c r="J651" s="8"/>
    </row>
    <row r="652" spans="2:10" s="1" customFormat="1" ht="19.649999999999999" customHeight="1" x14ac:dyDescent="0.2">
      <c r="B652" s="3" t="s">
        <v>1001</v>
      </c>
      <c r="C652" s="44" t="s">
        <v>1002</v>
      </c>
      <c r="D652" s="44"/>
      <c r="E652" s="4">
        <v>16482.650000000001</v>
      </c>
      <c r="F652" s="4">
        <v>96412.49</v>
      </c>
      <c r="G652" s="4">
        <v>0</v>
      </c>
      <c r="H652" s="4">
        <v>0</v>
      </c>
      <c r="I652" s="5">
        <v>-1</v>
      </c>
      <c r="J652" s="5">
        <v>-1</v>
      </c>
    </row>
    <row r="653" spans="2:10" s="1" customFormat="1" ht="19.649999999999999" customHeight="1" x14ac:dyDescent="0.2">
      <c r="B653" s="6" t="s">
        <v>1497</v>
      </c>
      <c r="C653" s="45" t="s">
        <v>1498</v>
      </c>
      <c r="D653" s="45"/>
      <c r="E653" s="7">
        <v>16165.56</v>
      </c>
      <c r="F653" s="7">
        <v>89620.58</v>
      </c>
      <c r="G653" s="7">
        <v>0</v>
      </c>
      <c r="H653" s="7">
        <v>0</v>
      </c>
      <c r="I653" s="8">
        <v>-1</v>
      </c>
      <c r="J653" s="8"/>
    </row>
    <row r="654" spans="2:10" s="1" customFormat="1" ht="19.649999999999999" customHeight="1" x14ac:dyDescent="0.2">
      <c r="B654" s="3" t="s">
        <v>1290</v>
      </c>
      <c r="C654" s="44" t="s">
        <v>1291</v>
      </c>
      <c r="D654" s="44"/>
      <c r="E654" s="4">
        <v>4829.55</v>
      </c>
      <c r="F654" s="4">
        <v>74332.73</v>
      </c>
      <c r="G654" s="4">
        <v>0</v>
      </c>
      <c r="H654" s="4">
        <v>0</v>
      </c>
      <c r="I654" s="5">
        <v>-1</v>
      </c>
      <c r="J654" s="5"/>
    </row>
    <row r="655" spans="2:10" s="1" customFormat="1" ht="19.649999999999999" customHeight="1" x14ac:dyDescent="0.2">
      <c r="B655" s="6" t="s">
        <v>1175</v>
      </c>
      <c r="C655" s="45" t="s">
        <v>1176</v>
      </c>
      <c r="D655" s="45"/>
      <c r="E655" s="7">
        <v>1735.72</v>
      </c>
      <c r="F655" s="7">
        <v>71029.23</v>
      </c>
      <c r="G655" s="7">
        <v>0</v>
      </c>
      <c r="H655" s="7">
        <v>0</v>
      </c>
      <c r="I655" s="8">
        <v>-1</v>
      </c>
      <c r="J655" s="8"/>
    </row>
    <row r="656" spans="2:10" s="1" customFormat="1" ht="19.649999999999999" customHeight="1" x14ac:dyDescent="0.2">
      <c r="B656" s="3" t="s">
        <v>1030</v>
      </c>
      <c r="C656" s="44" t="s">
        <v>1031</v>
      </c>
      <c r="D656" s="44"/>
      <c r="E656" s="4">
        <v>24227.58</v>
      </c>
      <c r="F656" s="4">
        <v>55179.040000000001</v>
      </c>
      <c r="G656" s="4">
        <v>0</v>
      </c>
      <c r="H656" s="4">
        <v>0</v>
      </c>
      <c r="I656" s="5">
        <v>-1</v>
      </c>
      <c r="J656" s="5">
        <v>-1</v>
      </c>
    </row>
    <row r="657" spans="2:10" s="1" customFormat="1" ht="19.649999999999999" customHeight="1" x14ac:dyDescent="0.2">
      <c r="B657" s="6" t="s">
        <v>1209</v>
      </c>
      <c r="C657" s="45" t="s">
        <v>1210</v>
      </c>
      <c r="D657" s="45"/>
      <c r="E657" s="7">
        <v>3254.7</v>
      </c>
      <c r="F657" s="7">
        <v>52274.68</v>
      </c>
      <c r="G657" s="7">
        <v>0</v>
      </c>
      <c r="H657" s="7">
        <v>0</v>
      </c>
      <c r="I657" s="8">
        <v>-1</v>
      </c>
      <c r="J657" s="8"/>
    </row>
    <row r="658" spans="2:10" s="1" customFormat="1" ht="19.649999999999999" customHeight="1" x14ac:dyDescent="0.2">
      <c r="B658" s="3" t="s">
        <v>1286</v>
      </c>
      <c r="C658" s="44" t="s">
        <v>1287</v>
      </c>
      <c r="D658" s="44"/>
      <c r="E658" s="4">
        <v>6012.1</v>
      </c>
      <c r="F658" s="4">
        <v>48513.37</v>
      </c>
      <c r="G658" s="4">
        <v>0</v>
      </c>
      <c r="H658" s="4">
        <v>0</v>
      </c>
      <c r="I658" s="5">
        <v>-1</v>
      </c>
      <c r="J658" s="5"/>
    </row>
    <row r="659" spans="2:10" s="1" customFormat="1" ht="19.649999999999999" customHeight="1" x14ac:dyDescent="0.2">
      <c r="B659" s="6" t="s">
        <v>1574</v>
      </c>
      <c r="C659" s="45" t="s">
        <v>1575</v>
      </c>
      <c r="D659" s="45"/>
      <c r="E659" s="7">
        <v>5208.5</v>
      </c>
      <c r="F659" s="7">
        <v>48437.45</v>
      </c>
      <c r="G659" s="7">
        <v>0</v>
      </c>
      <c r="H659" s="7">
        <v>0</v>
      </c>
      <c r="I659" s="8">
        <v>-1</v>
      </c>
      <c r="J659" s="8"/>
    </row>
    <row r="660" spans="2:10" s="1" customFormat="1" ht="19.649999999999999" customHeight="1" x14ac:dyDescent="0.2">
      <c r="B660" s="3" t="s">
        <v>1352</v>
      </c>
      <c r="C660" s="44" t="s">
        <v>484</v>
      </c>
      <c r="D660" s="44"/>
      <c r="E660" s="4">
        <v>6961.68</v>
      </c>
      <c r="F660" s="4">
        <v>48348.43</v>
      </c>
      <c r="G660" s="4">
        <v>0</v>
      </c>
      <c r="H660" s="4">
        <v>0</v>
      </c>
      <c r="I660" s="5">
        <v>-1</v>
      </c>
      <c r="J660" s="5"/>
    </row>
    <row r="661" spans="2:10" s="1" customFormat="1" ht="19.649999999999999" customHeight="1" x14ac:dyDescent="0.2">
      <c r="B661" s="6" t="s">
        <v>1034</v>
      </c>
      <c r="C661" s="45" t="s">
        <v>1035</v>
      </c>
      <c r="D661" s="45"/>
      <c r="E661" s="7">
        <v>11749.5</v>
      </c>
      <c r="F661" s="7">
        <v>48322.05</v>
      </c>
      <c r="G661" s="7">
        <v>0</v>
      </c>
      <c r="H661" s="7">
        <v>0</v>
      </c>
      <c r="I661" s="8">
        <v>-1</v>
      </c>
      <c r="J661" s="8">
        <v>-1</v>
      </c>
    </row>
    <row r="662" spans="2:10" s="1" customFormat="1" ht="19.649999999999999" customHeight="1" x14ac:dyDescent="0.2">
      <c r="B662" s="3" t="s">
        <v>1110</v>
      </c>
      <c r="C662" s="44" t="s">
        <v>1111</v>
      </c>
      <c r="D662" s="44"/>
      <c r="E662" s="4">
        <v>1639.32</v>
      </c>
      <c r="F662" s="4">
        <v>46190.68</v>
      </c>
      <c r="G662" s="4">
        <v>0</v>
      </c>
      <c r="H662" s="4">
        <v>0</v>
      </c>
      <c r="I662" s="5">
        <v>-1</v>
      </c>
      <c r="J662" s="5">
        <v>-1</v>
      </c>
    </row>
    <row r="663" spans="2:10" s="1" customFormat="1" ht="19.649999999999999" customHeight="1" x14ac:dyDescent="0.2">
      <c r="B663" s="6" t="s">
        <v>1216</v>
      </c>
      <c r="C663" s="45" t="s">
        <v>1217</v>
      </c>
      <c r="D663" s="45"/>
      <c r="E663" s="7">
        <v>2765.9</v>
      </c>
      <c r="F663" s="7">
        <v>46081.69</v>
      </c>
      <c r="G663" s="7">
        <v>0</v>
      </c>
      <c r="H663" s="7">
        <v>0</v>
      </c>
      <c r="I663" s="8">
        <v>-1</v>
      </c>
      <c r="J663" s="8"/>
    </row>
    <row r="664" spans="2:10" s="1" customFormat="1" ht="19.649999999999999" customHeight="1" x14ac:dyDescent="0.2">
      <c r="B664" s="3" t="s">
        <v>886</v>
      </c>
      <c r="C664" s="44" t="s">
        <v>1087</v>
      </c>
      <c r="D664" s="44"/>
      <c r="E664" s="4">
        <v>1968.15</v>
      </c>
      <c r="F664" s="4">
        <v>43944.56</v>
      </c>
      <c r="G664" s="4">
        <v>0</v>
      </c>
      <c r="H664" s="4">
        <v>0</v>
      </c>
      <c r="I664" s="5">
        <v>-1</v>
      </c>
      <c r="J664" s="5">
        <v>-1</v>
      </c>
    </row>
    <row r="665" spans="2:10" s="1" customFormat="1" ht="19.649999999999999" customHeight="1" x14ac:dyDescent="0.2">
      <c r="B665" s="6" t="s">
        <v>1118</v>
      </c>
      <c r="C665" s="45" t="s">
        <v>1220</v>
      </c>
      <c r="D665" s="45"/>
      <c r="E665" s="7">
        <v>1429.01</v>
      </c>
      <c r="F665" s="7">
        <v>42494.77</v>
      </c>
      <c r="G665" s="7">
        <v>0</v>
      </c>
      <c r="H665" s="7">
        <v>0</v>
      </c>
      <c r="I665" s="8">
        <v>-1</v>
      </c>
      <c r="J665" s="8"/>
    </row>
    <row r="666" spans="2:10" s="1" customFormat="1" ht="19.649999999999999" customHeight="1" x14ac:dyDescent="0.2">
      <c r="B666" s="3" t="s">
        <v>734</v>
      </c>
      <c r="C666" s="44" t="s">
        <v>1092</v>
      </c>
      <c r="D666" s="44"/>
      <c r="E666" s="4">
        <v>1963.67</v>
      </c>
      <c r="F666" s="4">
        <v>39336.76</v>
      </c>
      <c r="G666" s="4">
        <v>0</v>
      </c>
      <c r="H666" s="4">
        <v>0</v>
      </c>
      <c r="I666" s="5">
        <v>-1</v>
      </c>
      <c r="J666" s="5">
        <v>-1</v>
      </c>
    </row>
    <row r="667" spans="2:10" s="1" customFormat="1" ht="19.649999999999999" customHeight="1" x14ac:dyDescent="0.2">
      <c r="B667" s="6" t="s">
        <v>1373</v>
      </c>
      <c r="C667" s="45" t="s">
        <v>1374</v>
      </c>
      <c r="D667" s="45"/>
      <c r="E667" s="7">
        <v>3930.02</v>
      </c>
      <c r="F667" s="7">
        <v>38703.58</v>
      </c>
      <c r="G667" s="7">
        <v>0</v>
      </c>
      <c r="H667" s="7">
        <v>0</v>
      </c>
      <c r="I667" s="8">
        <v>-1</v>
      </c>
      <c r="J667" s="8"/>
    </row>
    <row r="668" spans="2:10" s="1" customFormat="1" ht="19.649999999999999" customHeight="1" x14ac:dyDescent="0.2">
      <c r="B668" s="3" t="s">
        <v>1552</v>
      </c>
      <c r="C668" s="44" t="s">
        <v>1553</v>
      </c>
      <c r="D668" s="44"/>
      <c r="E668" s="4">
        <v>6099.45</v>
      </c>
      <c r="F668" s="4">
        <v>37954.51</v>
      </c>
      <c r="G668" s="4">
        <v>0</v>
      </c>
      <c r="H668" s="4">
        <v>0</v>
      </c>
      <c r="I668" s="5">
        <v>-1</v>
      </c>
      <c r="J668" s="5"/>
    </row>
    <row r="669" spans="2:10" s="1" customFormat="1" ht="19.649999999999999" customHeight="1" x14ac:dyDescent="0.2">
      <c r="B669" s="6" t="s">
        <v>1016</v>
      </c>
      <c r="C669" s="45" t="s">
        <v>1017</v>
      </c>
      <c r="D669" s="45"/>
      <c r="E669" s="7">
        <v>2727</v>
      </c>
      <c r="F669" s="7">
        <v>36414.39</v>
      </c>
      <c r="G669" s="7">
        <v>0</v>
      </c>
      <c r="H669" s="7">
        <v>0</v>
      </c>
      <c r="I669" s="8">
        <v>-1</v>
      </c>
      <c r="J669" s="8">
        <v>-1</v>
      </c>
    </row>
    <row r="670" spans="2:10" s="1" customFormat="1" ht="19.649999999999999" customHeight="1" x14ac:dyDescent="0.2">
      <c r="B670" s="3" t="s">
        <v>1274</v>
      </c>
      <c r="C670" s="44" t="s">
        <v>1275</v>
      </c>
      <c r="D670" s="44"/>
      <c r="E670" s="4">
        <v>2982.27</v>
      </c>
      <c r="F670" s="4">
        <v>34944.31</v>
      </c>
      <c r="G670" s="4">
        <v>0</v>
      </c>
      <c r="H670" s="4">
        <v>0</v>
      </c>
      <c r="I670" s="5">
        <v>-1</v>
      </c>
      <c r="J670" s="5"/>
    </row>
    <row r="671" spans="2:10" s="1" customFormat="1" ht="19.649999999999999" customHeight="1" x14ac:dyDescent="0.2">
      <c r="B671" s="6" t="s">
        <v>1013</v>
      </c>
      <c r="C671" s="45" t="s">
        <v>579</v>
      </c>
      <c r="D671" s="45"/>
      <c r="E671" s="7">
        <v>3380.07</v>
      </c>
      <c r="F671" s="7">
        <v>33902.5</v>
      </c>
      <c r="G671" s="7">
        <v>0</v>
      </c>
      <c r="H671" s="7">
        <v>0</v>
      </c>
      <c r="I671" s="8">
        <v>-1</v>
      </c>
      <c r="J671" s="8">
        <v>-1</v>
      </c>
    </row>
    <row r="672" spans="2:10" s="1" customFormat="1" ht="19.649999999999999" customHeight="1" x14ac:dyDescent="0.2">
      <c r="B672" s="3" t="s">
        <v>722</v>
      </c>
      <c r="C672" s="44" t="s">
        <v>1077</v>
      </c>
      <c r="D672" s="44"/>
      <c r="E672" s="4">
        <v>755.66</v>
      </c>
      <c r="F672" s="4">
        <v>33835.96</v>
      </c>
      <c r="G672" s="4">
        <v>0</v>
      </c>
      <c r="H672" s="4">
        <v>0</v>
      </c>
      <c r="I672" s="5">
        <v>-1</v>
      </c>
      <c r="J672" s="5">
        <v>-1</v>
      </c>
    </row>
    <row r="673" spans="2:10" s="1" customFormat="1" ht="19.649999999999999" customHeight="1" x14ac:dyDescent="0.2">
      <c r="B673" s="6" t="s">
        <v>1469</v>
      </c>
      <c r="C673" s="45" t="s">
        <v>1470</v>
      </c>
      <c r="D673" s="45"/>
      <c r="E673" s="7">
        <v>1247</v>
      </c>
      <c r="F673" s="7">
        <v>30436.33</v>
      </c>
      <c r="G673" s="7">
        <v>0</v>
      </c>
      <c r="H673" s="7">
        <v>0</v>
      </c>
      <c r="I673" s="8">
        <v>-1</v>
      </c>
      <c r="J673" s="8"/>
    </row>
    <row r="674" spans="2:10" s="1" customFormat="1" ht="19.649999999999999" customHeight="1" x14ac:dyDescent="0.2">
      <c r="B674" s="3" t="s">
        <v>1393</v>
      </c>
      <c r="C674" s="44" t="s">
        <v>1394</v>
      </c>
      <c r="D674" s="44"/>
      <c r="E674" s="4">
        <v>1198.82</v>
      </c>
      <c r="F674" s="4">
        <v>28352.84</v>
      </c>
      <c r="G674" s="4">
        <v>0</v>
      </c>
      <c r="H674" s="4">
        <v>0</v>
      </c>
      <c r="I674" s="5">
        <v>-1</v>
      </c>
      <c r="J674" s="5"/>
    </row>
    <row r="675" spans="2:10" s="1" customFormat="1" ht="19.649999999999999" customHeight="1" x14ac:dyDescent="0.2">
      <c r="B675" s="6" t="s">
        <v>1404</v>
      </c>
      <c r="C675" s="45" t="s">
        <v>1037</v>
      </c>
      <c r="D675" s="45"/>
      <c r="E675" s="7">
        <v>1245.5</v>
      </c>
      <c r="F675" s="7">
        <v>27585.93</v>
      </c>
      <c r="G675" s="7">
        <v>0</v>
      </c>
      <c r="H675" s="7">
        <v>0</v>
      </c>
      <c r="I675" s="8">
        <v>-1</v>
      </c>
      <c r="J675" s="8"/>
    </row>
    <row r="676" spans="2:10" s="1" customFormat="1" ht="19.649999999999999" customHeight="1" x14ac:dyDescent="0.2">
      <c r="B676" s="3" t="s">
        <v>1379</v>
      </c>
      <c r="C676" s="44" t="s">
        <v>1380</v>
      </c>
      <c r="D676" s="44"/>
      <c r="E676" s="4">
        <v>4583.47</v>
      </c>
      <c r="F676" s="4">
        <v>25385.69</v>
      </c>
      <c r="G676" s="4">
        <v>0</v>
      </c>
      <c r="H676" s="4">
        <v>0</v>
      </c>
      <c r="I676" s="5">
        <v>-1</v>
      </c>
      <c r="J676" s="5"/>
    </row>
    <row r="677" spans="2:10" s="1" customFormat="1" ht="19.649999999999999" customHeight="1" x14ac:dyDescent="0.2">
      <c r="B677" s="6" t="s">
        <v>1642</v>
      </c>
      <c r="C677" s="45" t="s">
        <v>1643</v>
      </c>
      <c r="D677" s="45"/>
      <c r="E677" s="7">
        <v>108465.42</v>
      </c>
      <c r="F677" s="7">
        <v>24833.69</v>
      </c>
      <c r="G677" s="7">
        <v>0</v>
      </c>
      <c r="H677" s="7">
        <v>0</v>
      </c>
      <c r="I677" s="8">
        <v>-1</v>
      </c>
      <c r="J677" s="8"/>
    </row>
    <row r="678" spans="2:10" s="1" customFormat="1" ht="19.649999999999999" customHeight="1" x14ac:dyDescent="0.2">
      <c r="B678" s="3" t="s">
        <v>1402</v>
      </c>
      <c r="C678" s="44" t="s">
        <v>1403</v>
      </c>
      <c r="D678" s="44"/>
      <c r="E678" s="4">
        <v>1775.88</v>
      </c>
      <c r="F678" s="4">
        <v>23712.62</v>
      </c>
      <c r="G678" s="4">
        <v>0</v>
      </c>
      <c r="H678" s="4">
        <v>0</v>
      </c>
      <c r="I678" s="5">
        <v>-1</v>
      </c>
      <c r="J678" s="5"/>
    </row>
    <row r="679" spans="2:10" s="1" customFormat="1" ht="19.649999999999999" customHeight="1" x14ac:dyDescent="0.2">
      <c r="B679" s="6" t="s">
        <v>1464</v>
      </c>
      <c r="C679" s="45" t="s">
        <v>1465</v>
      </c>
      <c r="D679" s="45"/>
      <c r="E679" s="7">
        <v>2082.8000000000002</v>
      </c>
      <c r="F679" s="7">
        <v>21167.4</v>
      </c>
      <c r="G679" s="7">
        <v>0</v>
      </c>
      <c r="H679" s="7">
        <v>0</v>
      </c>
      <c r="I679" s="8">
        <v>-1</v>
      </c>
      <c r="J679" s="8"/>
    </row>
    <row r="680" spans="2:10" s="1" customFormat="1" ht="19.649999999999999" customHeight="1" x14ac:dyDescent="0.2">
      <c r="B680" s="3" t="s">
        <v>1268</v>
      </c>
      <c r="C680" s="44" t="s">
        <v>1269</v>
      </c>
      <c r="D680" s="44"/>
      <c r="E680" s="4">
        <v>2039.71</v>
      </c>
      <c r="F680" s="4">
        <v>20656.14</v>
      </c>
      <c r="G680" s="4">
        <v>0</v>
      </c>
      <c r="H680" s="4">
        <v>0</v>
      </c>
      <c r="I680" s="5">
        <v>-1</v>
      </c>
      <c r="J680" s="5"/>
    </row>
    <row r="681" spans="2:10" s="1" customFormat="1" ht="19.649999999999999" customHeight="1" x14ac:dyDescent="0.2">
      <c r="B681" s="6" t="s">
        <v>1320</v>
      </c>
      <c r="C681" s="45" t="s">
        <v>1321</v>
      </c>
      <c r="D681" s="45"/>
      <c r="E681" s="7">
        <v>617.65</v>
      </c>
      <c r="F681" s="7">
        <v>19403.79</v>
      </c>
      <c r="G681" s="7">
        <v>0</v>
      </c>
      <c r="H681" s="7">
        <v>0</v>
      </c>
      <c r="I681" s="8">
        <v>-1</v>
      </c>
      <c r="J681" s="8"/>
    </row>
    <row r="682" spans="2:10" s="1" customFormat="1" ht="19.649999999999999" customHeight="1" x14ac:dyDescent="0.2">
      <c r="B682" s="3" t="s">
        <v>1614</v>
      </c>
      <c r="C682" s="44" t="s">
        <v>1615</v>
      </c>
      <c r="D682" s="44"/>
      <c r="E682" s="4">
        <v>808</v>
      </c>
      <c r="F682" s="4">
        <v>18476.55</v>
      </c>
      <c r="G682" s="4">
        <v>0</v>
      </c>
      <c r="H682" s="4">
        <v>0</v>
      </c>
      <c r="I682" s="5">
        <v>-1</v>
      </c>
      <c r="J682" s="5"/>
    </row>
    <row r="683" spans="2:10" s="1" customFormat="1" ht="19.649999999999999" customHeight="1" x14ac:dyDescent="0.2">
      <c r="B683" s="6" t="s">
        <v>1405</v>
      </c>
      <c r="C683" s="45" t="s">
        <v>1406</v>
      </c>
      <c r="D683" s="45"/>
      <c r="E683" s="7">
        <v>4602.87</v>
      </c>
      <c r="F683" s="7">
        <v>17437.29</v>
      </c>
      <c r="G683" s="7">
        <v>0</v>
      </c>
      <c r="H683" s="7">
        <v>0</v>
      </c>
      <c r="I683" s="8">
        <v>-1</v>
      </c>
      <c r="J683" s="8"/>
    </row>
    <row r="684" spans="2:10" s="1" customFormat="1" ht="19.649999999999999" customHeight="1" x14ac:dyDescent="0.2">
      <c r="B684" s="3" t="s">
        <v>1468</v>
      </c>
      <c r="C684" s="44" t="s">
        <v>619</v>
      </c>
      <c r="D684" s="44"/>
      <c r="E684" s="4">
        <v>823.81</v>
      </c>
      <c r="F684" s="4">
        <v>17353.41</v>
      </c>
      <c r="G684" s="4">
        <v>0</v>
      </c>
      <c r="H684" s="4">
        <v>0</v>
      </c>
      <c r="I684" s="5">
        <v>-1</v>
      </c>
      <c r="J684" s="5"/>
    </row>
    <row r="685" spans="2:10" s="1" customFormat="1" ht="19.649999999999999" customHeight="1" x14ac:dyDescent="0.2">
      <c r="B685" s="6" t="s">
        <v>1566</v>
      </c>
      <c r="C685" s="45" t="s">
        <v>1567</v>
      </c>
      <c r="D685" s="45"/>
      <c r="E685" s="7">
        <v>543.42999999999995</v>
      </c>
      <c r="F685" s="7">
        <v>14687.57</v>
      </c>
      <c r="G685" s="7">
        <v>0</v>
      </c>
      <c r="H685" s="7">
        <v>0</v>
      </c>
      <c r="I685" s="8">
        <v>-1</v>
      </c>
      <c r="J685" s="8"/>
    </row>
    <row r="686" spans="2:10" s="1" customFormat="1" ht="19.649999999999999" customHeight="1" x14ac:dyDescent="0.2">
      <c r="B686" s="3" t="s">
        <v>1193</v>
      </c>
      <c r="C686" s="44" t="s">
        <v>1194</v>
      </c>
      <c r="D686" s="44"/>
      <c r="E686" s="4">
        <v>187</v>
      </c>
      <c r="F686" s="4">
        <v>13138.5</v>
      </c>
      <c r="G686" s="4">
        <v>0</v>
      </c>
      <c r="H686" s="4">
        <v>0</v>
      </c>
      <c r="I686" s="5">
        <v>-1</v>
      </c>
      <c r="J686" s="5"/>
    </row>
    <row r="687" spans="2:10" s="1" customFormat="1" ht="19.649999999999999" customHeight="1" x14ac:dyDescent="0.2">
      <c r="B687" s="6" t="s">
        <v>532</v>
      </c>
      <c r="C687" s="45" t="s">
        <v>1215</v>
      </c>
      <c r="D687" s="45"/>
      <c r="E687" s="7">
        <v>658.96</v>
      </c>
      <c r="F687" s="7">
        <v>12643.79</v>
      </c>
      <c r="G687" s="7">
        <v>0</v>
      </c>
      <c r="H687" s="7">
        <v>0</v>
      </c>
      <c r="I687" s="8">
        <v>-1</v>
      </c>
      <c r="J687" s="8"/>
    </row>
    <row r="688" spans="2:10" s="1" customFormat="1" ht="19.649999999999999" customHeight="1" x14ac:dyDescent="0.2">
      <c r="B688" s="3" t="s">
        <v>1542</v>
      </c>
      <c r="C688" s="44" t="s">
        <v>1543</v>
      </c>
      <c r="D688" s="44"/>
      <c r="E688" s="4">
        <v>2665.72</v>
      </c>
      <c r="F688" s="4">
        <v>12583.19</v>
      </c>
      <c r="G688" s="4">
        <v>0</v>
      </c>
      <c r="H688" s="4">
        <v>0</v>
      </c>
      <c r="I688" s="5">
        <v>-1</v>
      </c>
      <c r="J688" s="5"/>
    </row>
    <row r="689" spans="2:10" s="1" customFormat="1" ht="19.649999999999999" customHeight="1" x14ac:dyDescent="0.2">
      <c r="B689" s="6" t="s">
        <v>1367</v>
      </c>
      <c r="C689" s="45" t="s">
        <v>1368</v>
      </c>
      <c r="D689" s="45"/>
      <c r="E689" s="7">
        <v>820</v>
      </c>
      <c r="F689" s="7">
        <v>12505.88</v>
      </c>
      <c r="G689" s="7">
        <v>0</v>
      </c>
      <c r="H689" s="7">
        <v>0</v>
      </c>
      <c r="I689" s="8">
        <v>-1</v>
      </c>
      <c r="J689" s="8"/>
    </row>
    <row r="690" spans="2:10" s="1" customFormat="1" ht="19.649999999999999" customHeight="1" x14ac:dyDescent="0.2">
      <c r="B690" s="3" t="s">
        <v>1141</v>
      </c>
      <c r="C690" s="44" t="s">
        <v>1142</v>
      </c>
      <c r="D690" s="44"/>
      <c r="E690" s="4">
        <v>329.96</v>
      </c>
      <c r="F690" s="4">
        <v>11015.28</v>
      </c>
      <c r="G690" s="4">
        <v>0</v>
      </c>
      <c r="H690" s="4">
        <v>0</v>
      </c>
      <c r="I690" s="5">
        <v>-1</v>
      </c>
      <c r="J690" s="5">
        <v>-1</v>
      </c>
    </row>
    <row r="691" spans="2:10" s="1" customFormat="1" ht="19.649999999999999" customHeight="1" x14ac:dyDescent="0.2">
      <c r="B691" s="6" t="s">
        <v>1407</v>
      </c>
      <c r="C691" s="45" t="s">
        <v>1408</v>
      </c>
      <c r="D691" s="45"/>
      <c r="E691" s="7">
        <v>522.4</v>
      </c>
      <c r="F691" s="7">
        <v>10981.24</v>
      </c>
      <c r="G691" s="7">
        <v>0</v>
      </c>
      <c r="H691" s="7">
        <v>0</v>
      </c>
      <c r="I691" s="8">
        <v>-1</v>
      </c>
      <c r="J691" s="8"/>
    </row>
    <row r="692" spans="2:10" s="1" customFormat="1" ht="19.649999999999999" customHeight="1" x14ac:dyDescent="0.2">
      <c r="B692" s="3" t="s">
        <v>1610</v>
      </c>
      <c r="C692" s="44" t="s">
        <v>1611</v>
      </c>
      <c r="D692" s="44"/>
      <c r="E692" s="4">
        <v>23197.38</v>
      </c>
      <c r="F692" s="4">
        <v>10333.86</v>
      </c>
      <c r="G692" s="4">
        <v>0</v>
      </c>
      <c r="H692" s="4">
        <v>0</v>
      </c>
      <c r="I692" s="5">
        <v>-1</v>
      </c>
      <c r="J692" s="5"/>
    </row>
    <row r="693" spans="2:10" s="1" customFormat="1" ht="19.649999999999999" customHeight="1" x14ac:dyDescent="0.2">
      <c r="B693" s="6" t="s">
        <v>1398</v>
      </c>
      <c r="C693" s="45" t="s">
        <v>1399</v>
      </c>
      <c r="D693" s="45"/>
      <c r="E693" s="7">
        <v>985</v>
      </c>
      <c r="F693" s="7">
        <v>10002.379999999999</v>
      </c>
      <c r="G693" s="7">
        <v>0</v>
      </c>
      <c r="H693" s="7">
        <v>0</v>
      </c>
      <c r="I693" s="8">
        <v>-1</v>
      </c>
      <c r="J693" s="8"/>
    </row>
    <row r="694" spans="2:10" s="1" customFormat="1" ht="19.649999999999999" customHeight="1" x14ac:dyDescent="0.2">
      <c r="B694" s="3" t="s">
        <v>1272</v>
      </c>
      <c r="C694" s="44" t="s">
        <v>1273</v>
      </c>
      <c r="D694" s="44"/>
      <c r="E694" s="4">
        <v>1002.29</v>
      </c>
      <c r="F694" s="4">
        <v>9850.6200000000008</v>
      </c>
      <c r="G694" s="4">
        <v>0</v>
      </c>
      <c r="H694" s="4">
        <v>0</v>
      </c>
      <c r="I694" s="5">
        <v>-1</v>
      </c>
      <c r="J694" s="5"/>
    </row>
    <row r="695" spans="2:10" s="1" customFormat="1" ht="19.649999999999999" customHeight="1" x14ac:dyDescent="0.2">
      <c r="B695" s="6" t="s">
        <v>1230</v>
      </c>
      <c r="C695" s="45" t="s">
        <v>1231</v>
      </c>
      <c r="D695" s="45"/>
      <c r="E695" s="7">
        <v>4878.45</v>
      </c>
      <c r="F695" s="7">
        <v>9591</v>
      </c>
      <c r="G695" s="7">
        <v>0</v>
      </c>
      <c r="H695" s="7">
        <v>0</v>
      </c>
      <c r="I695" s="8">
        <v>-1</v>
      </c>
      <c r="J695" s="8"/>
    </row>
    <row r="696" spans="2:10" s="1" customFormat="1" ht="19.649999999999999" customHeight="1" x14ac:dyDescent="0.2">
      <c r="B696" s="3" t="s">
        <v>1357</v>
      </c>
      <c r="C696" s="44" t="s">
        <v>1358</v>
      </c>
      <c r="D696" s="44"/>
      <c r="E696" s="4">
        <v>912.04</v>
      </c>
      <c r="F696" s="4">
        <v>9087.8799999999992</v>
      </c>
      <c r="G696" s="4">
        <v>0</v>
      </c>
      <c r="H696" s="4">
        <v>0</v>
      </c>
      <c r="I696" s="5">
        <v>-1</v>
      </c>
      <c r="J696" s="5"/>
    </row>
    <row r="697" spans="2:10" s="1" customFormat="1" ht="19.649999999999999" customHeight="1" x14ac:dyDescent="0.2">
      <c r="B697" s="6" t="s">
        <v>1163</v>
      </c>
      <c r="C697" s="45" t="s">
        <v>1164</v>
      </c>
      <c r="D697" s="45"/>
      <c r="E697" s="7">
        <v>13630</v>
      </c>
      <c r="F697" s="7">
        <v>8919.85</v>
      </c>
      <c r="G697" s="7">
        <v>0</v>
      </c>
      <c r="H697" s="7">
        <v>0</v>
      </c>
      <c r="I697" s="8">
        <v>-1</v>
      </c>
      <c r="J697" s="8">
        <v>-1</v>
      </c>
    </row>
    <row r="698" spans="2:10" s="1" customFormat="1" ht="19.649999999999999" customHeight="1" x14ac:dyDescent="0.2">
      <c r="B698" s="3" t="s">
        <v>1618</v>
      </c>
      <c r="C698" s="44" t="s">
        <v>1619</v>
      </c>
      <c r="D698" s="44"/>
      <c r="E698" s="4">
        <v>5810.72</v>
      </c>
      <c r="F698" s="4">
        <v>8682.2900000000009</v>
      </c>
      <c r="G698" s="4">
        <v>0</v>
      </c>
      <c r="H698" s="4">
        <v>0</v>
      </c>
      <c r="I698" s="5">
        <v>-1</v>
      </c>
      <c r="J698" s="5"/>
    </row>
    <row r="699" spans="2:10" s="1" customFormat="1" ht="19.649999999999999" customHeight="1" x14ac:dyDescent="0.2">
      <c r="B699" s="6" t="s">
        <v>1483</v>
      </c>
      <c r="C699" s="45" t="s">
        <v>1484</v>
      </c>
      <c r="D699" s="45"/>
      <c r="E699" s="7">
        <v>789.2</v>
      </c>
      <c r="F699" s="7">
        <v>8248</v>
      </c>
      <c r="G699" s="7">
        <v>0</v>
      </c>
      <c r="H699" s="7">
        <v>0</v>
      </c>
      <c r="I699" s="8">
        <v>-1</v>
      </c>
      <c r="J699" s="8"/>
    </row>
    <row r="700" spans="2:10" s="1" customFormat="1" ht="19.649999999999999" customHeight="1" x14ac:dyDescent="0.2">
      <c r="B700" s="3" t="s">
        <v>1260</v>
      </c>
      <c r="C700" s="44" t="s">
        <v>1261</v>
      </c>
      <c r="D700" s="44"/>
      <c r="E700" s="4">
        <v>518.4</v>
      </c>
      <c r="F700" s="4">
        <v>8154.43</v>
      </c>
      <c r="G700" s="4">
        <v>0</v>
      </c>
      <c r="H700" s="4">
        <v>0</v>
      </c>
      <c r="I700" s="5">
        <v>-1</v>
      </c>
      <c r="J700" s="5"/>
    </row>
    <row r="701" spans="2:10" s="1" customFormat="1" ht="19.649999999999999" customHeight="1" x14ac:dyDescent="0.2">
      <c r="B701" s="6" t="s">
        <v>636</v>
      </c>
      <c r="C701" s="45" t="s">
        <v>1086</v>
      </c>
      <c r="D701" s="45"/>
      <c r="E701" s="7">
        <v>281.33</v>
      </c>
      <c r="F701" s="7">
        <v>7992.53</v>
      </c>
      <c r="G701" s="7">
        <v>0</v>
      </c>
      <c r="H701" s="7">
        <v>0</v>
      </c>
      <c r="I701" s="8">
        <v>-1</v>
      </c>
      <c r="J701" s="8">
        <v>-1</v>
      </c>
    </row>
    <row r="702" spans="2:10" s="1" customFormat="1" ht="19.649999999999999" customHeight="1" x14ac:dyDescent="0.2">
      <c r="B702" s="3" t="s">
        <v>1348</v>
      </c>
      <c r="C702" s="44" t="s">
        <v>1349</v>
      </c>
      <c r="D702" s="44"/>
      <c r="E702" s="4">
        <v>1204.05</v>
      </c>
      <c r="F702" s="4">
        <v>7428.99</v>
      </c>
      <c r="G702" s="4">
        <v>0</v>
      </c>
      <c r="H702" s="4">
        <v>0</v>
      </c>
      <c r="I702" s="5">
        <v>-1</v>
      </c>
      <c r="J702" s="5"/>
    </row>
    <row r="703" spans="2:10" s="1" customFormat="1" ht="19.649999999999999" customHeight="1" x14ac:dyDescent="0.2">
      <c r="B703" s="6" t="s">
        <v>1400</v>
      </c>
      <c r="C703" s="45" t="s">
        <v>1401</v>
      </c>
      <c r="D703" s="45"/>
      <c r="E703" s="7">
        <v>534.70000000000005</v>
      </c>
      <c r="F703" s="7">
        <v>7334.37</v>
      </c>
      <c r="G703" s="7">
        <v>0</v>
      </c>
      <c r="H703" s="7">
        <v>0</v>
      </c>
      <c r="I703" s="8">
        <v>-1</v>
      </c>
      <c r="J703" s="8"/>
    </row>
    <row r="704" spans="2:10" s="1" customFormat="1" ht="19.649999999999999" customHeight="1" x14ac:dyDescent="0.2">
      <c r="B704" s="3" t="s">
        <v>1169</v>
      </c>
      <c r="C704" s="44" t="s">
        <v>1170</v>
      </c>
      <c r="D704" s="44"/>
      <c r="E704" s="4">
        <v>1172.8</v>
      </c>
      <c r="F704" s="4">
        <v>7130.82</v>
      </c>
      <c r="G704" s="4">
        <v>0</v>
      </c>
      <c r="H704" s="4">
        <v>0</v>
      </c>
      <c r="I704" s="5">
        <v>-1</v>
      </c>
      <c r="J704" s="5">
        <v>-1</v>
      </c>
    </row>
    <row r="705" spans="2:10" s="1" customFormat="1" ht="19.649999999999999" customHeight="1" x14ac:dyDescent="0.2">
      <c r="B705" s="6" t="s">
        <v>1151</v>
      </c>
      <c r="C705" s="45" t="s">
        <v>1152</v>
      </c>
      <c r="D705" s="45"/>
      <c r="E705" s="7">
        <v>463.51</v>
      </c>
      <c r="F705" s="7">
        <v>6607.11</v>
      </c>
      <c r="G705" s="7">
        <v>0</v>
      </c>
      <c r="H705" s="7">
        <v>0</v>
      </c>
      <c r="I705" s="8">
        <v>-1</v>
      </c>
      <c r="J705" s="8">
        <v>-1</v>
      </c>
    </row>
    <row r="706" spans="2:10" s="1" customFormat="1" ht="19.649999999999999" customHeight="1" x14ac:dyDescent="0.2">
      <c r="B706" s="3" t="s">
        <v>1306</v>
      </c>
      <c r="C706" s="44" t="s">
        <v>1307</v>
      </c>
      <c r="D706" s="44"/>
      <c r="E706" s="4">
        <v>303.3</v>
      </c>
      <c r="F706" s="4">
        <v>6259.26</v>
      </c>
      <c r="G706" s="4">
        <v>0</v>
      </c>
      <c r="H706" s="4">
        <v>0</v>
      </c>
      <c r="I706" s="5">
        <v>-1</v>
      </c>
      <c r="J706" s="5"/>
    </row>
    <row r="707" spans="2:10" s="1" customFormat="1" ht="19.649999999999999" customHeight="1" x14ac:dyDescent="0.2">
      <c r="B707" s="6" t="s">
        <v>1423</v>
      </c>
      <c r="C707" s="45" t="s">
        <v>1424</v>
      </c>
      <c r="D707" s="45"/>
      <c r="E707" s="7">
        <v>191</v>
      </c>
      <c r="F707" s="7">
        <v>5966.85</v>
      </c>
      <c r="G707" s="7">
        <v>0</v>
      </c>
      <c r="H707" s="7">
        <v>0</v>
      </c>
      <c r="I707" s="8">
        <v>-1</v>
      </c>
      <c r="J707" s="8"/>
    </row>
    <row r="708" spans="2:10" s="1" customFormat="1" ht="19.649999999999999" customHeight="1" x14ac:dyDescent="0.2">
      <c r="B708" s="3" t="s">
        <v>1270</v>
      </c>
      <c r="C708" s="44" t="s">
        <v>1271</v>
      </c>
      <c r="D708" s="44"/>
      <c r="E708" s="4">
        <v>266.52999999999997</v>
      </c>
      <c r="F708" s="4">
        <v>5332.05</v>
      </c>
      <c r="G708" s="4">
        <v>0</v>
      </c>
      <c r="H708" s="4">
        <v>0</v>
      </c>
      <c r="I708" s="5">
        <v>-1</v>
      </c>
      <c r="J708" s="5"/>
    </row>
    <row r="709" spans="2:10" s="1" customFormat="1" ht="19.649999999999999" customHeight="1" x14ac:dyDescent="0.2">
      <c r="B709" s="6" t="s">
        <v>1130</v>
      </c>
      <c r="C709" s="45" t="s">
        <v>1131</v>
      </c>
      <c r="D709" s="45"/>
      <c r="E709" s="7">
        <v>343.84</v>
      </c>
      <c r="F709" s="7">
        <v>5321.91</v>
      </c>
      <c r="G709" s="7">
        <v>0</v>
      </c>
      <c r="H709" s="7">
        <v>0</v>
      </c>
      <c r="I709" s="8">
        <v>-1</v>
      </c>
      <c r="J709" s="8">
        <v>-1</v>
      </c>
    </row>
    <row r="710" spans="2:10" s="1" customFormat="1" ht="19.649999999999999" customHeight="1" x14ac:dyDescent="0.2">
      <c r="B710" s="3" t="s">
        <v>1427</v>
      </c>
      <c r="C710" s="44" t="s">
        <v>1428</v>
      </c>
      <c r="D710" s="44"/>
      <c r="E710" s="4">
        <v>5018.29</v>
      </c>
      <c r="F710" s="4">
        <v>5289.15</v>
      </c>
      <c r="G710" s="4">
        <v>0</v>
      </c>
      <c r="H710" s="4">
        <v>0</v>
      </c>
      <c r="I710" s="5">
        <v>-1</v>
      </c>
      <c r="J710" s="5"/>
    </row>
    <row r="711" spans="2:10" s="1" customFormat="1" ht="19.649999999999999" customHeight="1" x14ac:dyDescent="0.2">
      <c r="B711" s="6" t="s">
        <v>1332</v>
      </c>
      <c r="C711" s="45" t="s">
        <v>1333</v>
      </c>
      <c r="D711" s="45"/>
      <c r="E711" s="7">
        <v>648.58000000000004</v>
      </c>
      <c r="F711" s="7">
        <v>4929.3500000000004</v>
      </c>
      <c r="G711" s="7">
        <v>0</v>
      </c>
      <c r="H711" s="7">
        <v>0</v>
      </c>
      <c r="I711" s="8">
        <v>-1</v>
      </c>
      <c r="J711" s="8"/>
    </row>
    <row r="712" spans="2:10" s="1" customFormat="1" ht="19.649999999999999" customHeight="1" x14ac:dyDescent="0.2">
      <c r="B712" s="3" t="s">
        <v>1530</v>
      </c>
      <c r="C712" s="44" t="s">
        <v>1531</v>
      </c>
      <c r="D712" s="44"/>
      <c r="E712" s="4">
        <v>37.22</v>
      </c>
      <c r="F712" s="4">
        <v>4509.0200000000004</v>
      </c>
      <c r="G712" s="4">
        <v>0</v>
      </c>
      <c r="H712" s="4">
        <v>0</v>
      </c>
      <c r="I712" s="5">
        <v>-1</v>
      </c>
      <c r="J712" s="5"/>
    </row>
    <row r="713" spans="2:10" s="1" customFormat="1" ht="19.649999999999999" customHeight="1" x14ac:dyDescent="0.2">
      <c r="B713" s="6" t="s">
        <v>1308</v>
      </c>
      <c r="C713" s="45" t="s">
        <v>1309</v>
      </c>
      <c r="D713" s="45"/>
      <c r="E713" s="7">
        <v>137</v>
      </c>
      <c r="F713" s="7">
        <v>4452.45</v>
      </c>
      <c r="G713" s="7">
        <v>0</v>
      </c>
      <c r="H713" s="7">
        <v>0</v>
      </c>
      <c r="I713" s="8">
        <v>-1</v>
      </c>
      <c r="J713" s="8"/>
    </row>
    <row r="714" spans="2:10" s="1" customFormat="1" ht="19.649999999999999" customHeight="1" x14ac:dyDescent="0.2">
      <c r="B714" s="3" t="s">
        <v>1114</v>
      </c>
      <c r="C714" s="44" t="s">
        <v>1115</v>
      </c>
      <c r="D714" s="44"/>
      <c r="E714" s="4">
        <v>634.4</v>
      </c>
      <c r="F714" s="4">
        <v>4300.43</v>
      </c>
      <c r="G714" s="4">
        <v>0</v>
      </c>
      <c r="H714" s="4">
        <v>0</v>
      </c>
      <c r="I714" s="5">
        <v>-1</v>
      </c>
      <c r="J714" s="5">
        <v>-1</v>
      </c>
    </row>
    <row r="715" spans="2:10" s="1" customFormat="1" ht="19.649999999999999" customHeight="1" x14ac:dyDescent="0.2">
      <c r="B715" s="6" t="s">
        <v>1540</v>
      </c>
      <c r="C715" s="45" t="s">
        <v>1541</v>
      </c>
      <c r="D715" s="45"/>
      <c r="E715" s="7">
        <v>164.9</v>
      </c>
      <c r="F715" s="7">
        <v>4274.47</v>
      </c>
      <c r="G715" s="7">
        <v>0</v>
      </c>
      <c r="H715" s="7">
        <v>0</v>
      </c>
      <c r="I715" s="8">
        <v>-1</v>
      </c>
      <c r="J715" s="8"/>
    </row>
    <row r="716" spans="2:10" s="1" customFormat="1" ht="19.649999999999999" customHeight="1" x14ac:dyDescent="0.2">
      <c r="B716" s="3" t="s">
        <v>1564</v>
      </c>
      <c r="C716" s="44" t="s">
        <v>1565</v>
      </c>
      <c r="D716" s="44"/>
      <c r="E716" s="4">
        <v>667.85</v>
      </c>
      <c r="F716" s="4">
        <v>4175.99</v>
      </c>
      <c r="G716" s="4">
        <v>0</v>
      </c>
      <c r="H716" s="4">
        <v>0</v>
      </c>
      <c r="I716" s="5">
        <v>-1</v>
      </c>
      <c r="J716" s="5"/>
    </row>
    <row r="717" spans="2:10" s="1" customFormat="1" ht="19.649999999999999" customHeight="1" x14ac:dyDescent="0.2">
      <c r="B717" s="6" t="s">
        <v>1284</v>
      </c>
      <c r="C717" s="45" t="s">
        <v>1285</v>
      </c>
      <c r="D717" s="45"/>
      <c r="E717" s="7">
        <v>153.85</v>
      </c>
      <c r="F717" s="7">
        <v>4159.71</v>
      </c>
      <c r="G717" s="7">
        <v>0</v>
      </c>
      <c r="H717" s="7">
        <v>0</v>
      </c>
      <c r="I717" s="8">
        <v>-1</v>
      </c>
      <c r="J717" s="8"/>
    </row>
    <row r="718" spans="2:10" s="1" customFormat="1" ht="19.649999999999999" customHeight="1" x14ac:dyDescent="0.2">
      <c r="B718" s="3" t="s">
        <v>1122</v>
      </c>
      <c r="C718" s="44" t="s">
        <v>1123</v>
      </c>
      <c r="D718" s="44"/>
      <c r="E718" s="4">
        <v>59.2</v>
      </c>
      <c r="F718" s="4">
        <v>4130</v>
      </c>
      <c r="G718" s="4">
        <v>0</v>
      </c>
      <c r="H718" s="4">
        <v>0</v>
      </c>
      <c r="I718" s="5">
        <v>-1</v>
      </c>
      <c r="J718" s="5">
        <v>-1</v>
      </c>
    </row>
    <row r="719" spans="2:10" s="1" customFormat="1" ht="19.649999999999999" customHeight="1" x14ac:dyDescent="0.2">
      <c r="B719" s="6" t="s">
        <v>1118</v>
      </c>
      <c r="C719" s="45" t="s">
        <v>1119</v>
      </c>
      <c r="D719" s="45"/>
      <c r="E719" s="7">
        <v>217.06</v>
      </c>
      <c r="F719" s="7">
        <v>4113.84</v>
      </c>
      <c r="G719" s="7">
        <v>0</v>
      </c>
      <c r="H719" s="7">
        <v>0</v>
      </c>
      <c r="I719" s="8">
        <v>-1</v>
      </c>
      <c r="J719" s="8">
        <v>-1</v>
      </c>
    </row>
    <row r="720" spans="2:10" s="1" customFormat="1" ht="19.649999999999999" customHeight="1" x14ac:dyDescent="0.2">
      <c r="B720" s="3" t="s">
        <v>1095</v>
      </c>
      <c r="C720" s="44" t="s">
        <v>1096</v>
      </c>
      <c r="D720" s="44"/>
      <c r="E720" s="4">
        <v>153.69999999999999</v>
      </c>
      <c r="F720" s="4">
        <v>3393.93</v>
      </c>
      <c r="G720" s="4">
        <v>0</v>
      </c>
      <c r="H720" s="4">
        <v>0</v>
      </c>
      <c r="I720" s="5">
        <v>-1</v>
      </c>
      <c r="J720" s="5">
        <v>-1</v>
      </c>
    </row>
    <row r="721" spans="2:10" s="1" customFormat="1" ht="19.649999999999999" customHeight="1" x14ac:dyDescent="0.2">
      <c r="B721" s="6" t="s">
        <v>1444</v>
      </c>
      <c r="C721" s="45" t="s">
        <v>1445</v>
      </c>
      <c r="D721" s="45"/>
      <c r="E721" s="7">
        <v>350</v>
      </c>
      <c r="F721" s="7">
        <v>3358.96</v>
      </c>
      <c r="G721" s="7">
        <v>0</v>
      </c>
      <c r="H721" s="7">
        <v>0</v>
      </c>
      <c r="I721" s="8">
        <v>-1</v>
      </c>
      <c r="J721" s="8"/>
    </row>
    <row r="722" spans="2:10" s="1" customFormat="1" ht="19.649999999999999" customHeight="1" x14ac:dyDescent="0.2">
      <c r="B722" s="3" t="s">
        <v>1409</v>
      </c>
      <c r="C722" s="44" t="s">
        <v>1410</v>
      </c>
      <c r="D722" s="44"/>
      <c r="E722" s="4">
        <v>8936</v>
      </c>
      <c r="F722" s="4">
        <v>3337.95</v>
      </c>
      <c r="G722" s="4">
        <v>0</v>
      </c>
      <c r="H722" s="4">
        <v>0</v>
      </c>
      <c r="I722" s="5">
        <v>-1</v>
      </c>
      <c r="J722" s="5"/>
    </row>
    <row r="723" spans="2:10" s="1" customFormat="1" ht="19.649999999999999" customHeight="1" x14ac:dyDescent="0.2">
      <c r="B723" s="6" t="s">
        <v>1532</v>
      </c>
      <c r="C723" s="45" t="s">
        <v>1533</v>
      </c>
      <c r="D723" s="45"/>
      <c r="E723" s="7">
        <v>299.63</v>
      </c>
      <c r="F723" s="7">
        <v>3256.7</v>
      </c>
      <c r="G723" s="7">
        <v>0</v>
      </c>
      <c r="H723" s="7">
        <v>0</v>
      </c>
      <c r="I723" s="8">
        <v>-1</v>
      </c>
      <c r="J723" s="8"/>
    </row>
    <row r="724" spans="2:10" s="1" customFormat="1" ht="19.649999999999999" customHeight="1" x14ac:dyDescent="0.2">
      <c r="B724" s="3" t="s">
        <v>1377</v>
      </c>
      <c r="C724" s="44" t="s">
        <v>1378</v>
      </c>
      <c r="D724" s="44"/>
      <c r="E724" s="4">
        <v>109.42</v>
      </c>
      <c r="F724" s="4">
        <v>2849.76</v>
      </c>
      <c r="G724" s="4">
        <v>0</v>
      </c>
      <c r="H724" s="4">
        <v>0</v>
      </c>
      <c r="I724" s="5">
        <v>-1</v>
      </c>
      <c r="J724" s="5"/>
    </row>
    <row r="725" spans="2:10" s="1" customFormat="1" ht="19.649999999999999" customHeight="1" x14ac:dyDescent="0.2">
      <c r="B725" s="6" t="s">
        <v>1197</v>
      </c>
      <c r="C725" s="45" t="s">
        <v>1198</v>
      </c>
      <c r="D725" s="45"/>
      <c r="E725" s="7">
        <v>81.59</v>
      </c>
      <c r="F725" s="7">
        <v>2820.25</v>
      </c>
      <c r="G725" s="7">
        <v>0</v>
      </c>
      <c r="H725" s="7">
        <v>0</v>
      </c>
      <c r="I725" s="8">
        <v>-1</v>
      </c>
      <c r="J725" s="8"/>
    </row>
    <row r="726" spans="2:10" s="1" customFormat="1" ht="19.649999999999999" customHeight="1" x14ac:dyDescent="0.2">
      <c r="B726" s="3" t="s">
        <v>1088</v>
      </c>
      <c r="C726" s="44" t="s">
        <v>1089</v>
      </c>
      <c r="D726" s="44"/>
      <c r="E726" s="4">
        <v>315.81</v>
      </c>
      <c r="F726" s="4">
        <v>2512</v>
      </c>
      <c r="G726" s="4">
        <v>0</v>
      </c>
      <c r="H726" s="4">
        <v>0</v>
      </c>
      <c r="I726" s="5">
        <v>-1</v>
      </c>
      <c r="J726" s="5">
        <v>-1</v>
      </c>
    </row>
    <row r="727" spans="2:10" s="1" customFormat="1" ht="19.649999999999999" customHeight="1" x14ac:dyDescent="0.2">
      <c r="B727" s="6" t="s">
        <v>1481</v>
      </c>
      <c r="C727" s="45" t="s">
        <v>1482</v>
      </c>
      <c r="D727" s="45"/>
      <c r="E727" s="7">
        <v>74.7</v>
      </c>
      <c r="F727" s="7">
        <v>1909.04</v>
      </c>
      <c r="G727" s="7">
        <v>0</v>
      </c>
      <c r="H727" s="7">
        <v>0</v>
      </c>
      <c r="I727" s="8">
        <v>-1</v>
      </c>
      <c r="J727" s="8"/>
    </row>
    <row r="728" spans="2:10" s="1" customFormat="1" ht="19.649999999999999" customHeight="1" x14ac:dyDescent="0.2">
      <c r="B728" s="3" t="s">
        <v>1501</v>
      </c>
      <c r="C728" s="44" t="s">
        <v>1502</v>
      </c>
      <c r="D728" s="44"/>
      <c r="E728" s="4">
        <v>602.34</v>
      </c>
      <c r="F728" s="4">
        <v>1882.81</v>
      </c>
      <c r="G728" s="4">
        <v>0</v>
      </c>
      <c r="H728" s="4">
        <v>0</v>
      </c>
      <c r="I728" s="5">
        <v>-1</v>
      </c>
      <c r="J728" s="5"/>
    </row>
    <row r="729" spans="2:10" s="1" customFormat="1" ht="19.649999999999999" customHeight="1" x14ac:dyDescent="0.2">
      <c r="B729" s="6" t="s">
        <v>782</v>
      </c>
      <c r="C729" s="45" t="s">
        <v>1099</v>
      </c>
      <c r="D729" s="45"/>
      <c r="E729" s="7">
        <v>652.91</v>
      </c>
      <c r="F729" s="7">
        <v>1790.95</v>
      </c>
      <c r="G729" s="7">
        <v>0</v>
      </c>
      <c r="H729" s="7">
        <v>0</v>
      </c>
      <c r="I729" s="8">
        <v>-1</v>
      </c>
      <c r="J729" s="8">
        <v>-1</v>
      </c>
    </row>
    <row r="730" spans="2:10" s="1" customFormat="1" ht="19.649999999999999" customHeight="1" x14ac:dyDescent="0.2">
      <c r="B730" s="3" t="s">
        <v>1304</v>
      </c>
      <c r="C730" s="44" t="s">
        <v>1305</v>
      </c>
      <c r="D730" s="44"/>
      <c r="E730" s="4">
        <v>91.45</v>
      </c>
      <c r="F730" s="4">
        <v>1729.87</v>
      </c>
      <c r="G730" s="4">
        <v>0</v>
      </c>
      <c r="H730" s="4">
        <v>0</v>
      </c>
      <c r="I730" s="5">
        <v>-1</v>
      </c>
      <c r="J730" s="5"/>
    </row>
    <row r="731" spans="2:10" s="1" customFormat="1" ht="19.649999999999999" customHeight="1" x14ac:dyDescent="0.2">
      <c r="B731" s="6" t="s">
        <v>1544</v>
      </c>
      <c r="C731" s="45" t="s">
        <v>1545</v>
      </c>
      <c r="D731" s="45"/>
      <c r="E731" s="7">
        <v>49.3</v>
      </c>
      <c r="F731" s="7">
        <v>1506.23</v>
      </c>
      <c r="G731" s="7">
        <v>0</v>
      </c>
      <c r="H731" s="7">
        <v>0</v>
      </c>
      <c r="I731" s="8">
        <v>-1</v>
      </c>
      <c r="J731" s="8"/>
    </row>
    <row r="732" spans="2:10" s="1" customFormat="1" ht="19.649999999999999" customHeight="1" x14ac:dyDescent="0.2">
      <c r="B732" s="3" t="s">
        <v>1385</v>
      </c>
      <c r="C732" s="44" t="s">
        <v>1386</v>
      </c>
      <c r="D732" s="44"/>
      <c r="E732" s="4">
        <v>278.10000000000002</v>
      </c>
      <c r="F732" s="4">
        <v>1443.45</v>
      </c>
      <c r="G732" s="4">
        <v>0</v>
      </c>
      <c r="H732" s="4">
        <v>0</v>
      </c>
      <c r="I732" s="5">
        <v>-1</v>
      </c>
      <c r="J732" s="5"/>
    </row>
    <row r="733" spans="2:10" s="1" customFormat="1" ht="19.649999999999999" customHeight="1" x14ac:dyDescent="0.2">
      <c r="B733" s="6" t="s">
        <v>1425</v>
      </c>
      <c r="C733" s="45" t="s">
        <v>1426</v>
      </c>
      <c r="D733" s="45"/>
      <c r="E733" s="7">
        <v>79.75</v>
      </c>
      <c r="F733" s="7">
        <v>1427.11</v>
      </c>
      <c r="G733" s="7">
        <v>0</v>
      </c>
      <c r="H733" s="7">
        <v>0</v>
      </c>
      <c r="I733" s="8">
        <v>-1</v>
      </c>
      <c r="J733" s="8"/>
    </row>
    <row r="734" spans="2:10" s="1" customFormat="1" ht="19.649999999999999" customHeight="1" x14ac:dyDescent="0.2">
      <c r="B734" s="3" t="s">
        <v>1534</v>
      </c>
      <c r="C734" s="44" t="s">
        <v>1535</v>
      </c>
      <c r="D734" s="44"/>
      <c r="E734" s="4">
        <v>610</v>
      </c>
      <c r="F734" s="4">
        <v>1111.03</v>
      </c>
      <c r="G734" s="4">
        <v>0</v>
      </c>
      <c r="H734" s="4">
        <v>0</v>
      </c>
      <c r="I734" s="5">
        <v>-1</v>
      </c>
      <c r="J734" s="5"/>
    </row>
    <row r="735" spans="2:10" s="1" customFormat="1" ht="19.649999999999999" customHeight="1" x14ac:dyDescent="0.2">
      <c r="B735" s="6" t="s">
        <v>1554</v>
      </c>
      <c r="C735" s="45" t="s">
        <v>1555</v>
      </c>
      <c r="D735" s="45"/>
      <c r="E735" s="7">
        <v>106.41</v>
      </c>
      <c r="F735" s="7">
        <v>1091.74</v>
      </c>
      <c r="G735" s="7">
        <v>0</v>
      </c>
      <c r="H735" s="7">
        <v>0</v>
      </c>
      <c r="I735" s="8">
        <v>-1</v>
      </c>
      <c r="J735" s="8"/>
    </row>
    <row r="736" spans="2:10" s="1" customFormat="1" ht="19.649999999999999" customHeight="1" x14ac:dyDescent="0.2">
      <c r="B736" s="3" t="s">
        <v>938</v>
      </c>
      <c r="C736" s="44" t="s">
        <v>1443</v>
      </c>
      <c r="D736" s="44"/>
      <c r="E736" s="4">
        <v>39.75</v>
      </c>
      <c r="F736" s="4">
        <v>1048.8</v>
      </c>
      <c r="G736" s="4">
        <v>0</v>
      </c>
      <c r="H736" s="4">
        <v>0</v>
      </c>
      <c r="I736" s="5">
        <v>-1</v>
      </c>
      <c r="J736" s="5"/>
    </row>
    <row r="737" spans="2:10" s="1" customFormat="1" ht="19.649999999999999" customHeight="1" x14ac:dyDescent="0.2">
      <c r="B737" s="6" t="s">
        <v>1624</v>
      </c>
      <c r="C737" s="45" t="s">
        <v>1625</v>
      </c>
      <c r="D737" s="45"/>
      <c r="E737" s="7">
        <v>51</v>
      </c>
      <c r="F737" s="7">
        <v>849.56</v>
      </c>
      <c r="G737" s="7">
        <v>0</v>
      </c>
      <c r="H737" s="7">
        <v>0</v>
      </c>
      <c r="I737" s="8">
        <v>-1</v>
      </c>
      <c r="J737" s="8"/>
    </row>
    <row r="738" spans="2:10" s="1" customFormat="1" ht="19.649999999999999" customHeight="1" x14ac:dyDescent="0.2">
      <c r="B738" s="3" t="s">
        <v>1655</v>
      </c>
      <c r="C738" s="44" t="s">
        <v>1656</v>
      </c>
      <c r="D738" s="44"/>
      <c r="E738" s="4">
        <v>423</v>
      </c>
      <c r="F738" s="4">
        <v>830.03</v>
      </c>
      <c r="G738" s="4">
        <v>0</v>
      </c>
      <c r="H738" s="4">
        <v>0</v>
      </c>
      <c r="I738" s="5">
        <v>-1</v>
      </c>
      <c r="J738" s="5"/>
    </row>
    <row r="739" spans="2:10" s="1" customFormat="1" ht="19.649999999999999" customHeight="1" x14ac:dyDescent="0.2">
      <c r="B739" s="6" t="s">
        <v>1446</v>
      </c>
      <c r="C739" s="45" t="s">
        <v>1447</v>
      </c>
      <c r="D739" s="45"/>
      <c r="E739" s="7">
        <v>200</v>
      </c>
      <c r="F739" s="7">
        <v>783.98</v>
      </c>
      <c r="G739" s="7">
        <v>0</v>
      </c>
      <c r="H739" s="7">
        <v>0</v>
      </c>
      <c r="I739" s="8">
        <v>-1</v>
      </c>
      <c r="J739" s="8"/>
    </row>
    <row r="740" spans="2:10" s="1" customFormat="1" ht="19.649999999999999" customHeight="1" x14ac:dyDescent="0.2">
      <c r="B740" s="3" t="s">
        <v>1256</v>
      </c>
      <c r="C740" s="44" t="s">
        <v>1257</v>
      </c>
      <c r="D740" s="44"/>
      <c r="E740" s="4">
        <v>64.8</v>
      </c>
      <c r="F740" s="4">
        <v>769.82</v>
      </c>
      <c r="G740" s="4">
        <v>0</v>
      </c>
      <c r="H740" s="4">
        <v>0</v>
      </c>
      <c r="I740" s="5">
        <v>-1</v>
      </c>
      <c r="J740" s="5"/>
    </row>
    <row r="741" spans="2:10" s="1" customFormat="1" ht="19.649999999999999" customHeight="1" x14ac:dyDescent="0.2">
      <c r="B741" s="6" t="s">
        <v>1165</v>
      </c>
      <c r="C741" s="45" t="s">
        <v>1166</v>
      </c>
      <c r="D741" s="45"/>
      <c r="E741" s="7">
        <v>36.47</v>
      </c>
      <c r="F741" s="7">
        <v>683.79</v>
      </c>
      <c r="G741" s="7">
        <v>0</v>
      </c>
      <c r="H741" s="7">
        <v>0</v>
      </c>
      <c r="I741" s="8">
        <v>-1</v>
      </c>
      <c r="J741" s="8">
        <v>-1</v>
      </c>
    </row>
    <row r="742" spans="2:10" s="1" customFormat="1" ht="19.649999999999999" customHeight="1" x14ac:dyDescent="0.2">
      <c r="B742" s="3" t="s">
        <v>1431</v>
      </c>
      <c r="C742" s="44" t="s">
        <v>1432</v>
      </c>
      <c r="D742" s="44"/>
      <c r="E742" s="4">
        <v>452.96</v>
      </c>
      <c r="F742" s="4">
        <v>678.02</v>
      </c>
      <c r="G742" s="4">
        <v>0</v>
      </c>
      <c r="H742" s="4">
        <v>0</v>
      </c>
      <c r="I742" s="5">
        <v>-1</v>
      </c>
      <c r="J742" s="5"/>
    </row>
    <row r="743" spans="2:10" s="1" customFormat="1" ht="19.649999999999999" customHeight="1" x14ac:dyDescent="0.2">
      <c r="B743" s="6" t="s">
        <v>1568</v>
      </c>
      <c r="C743" s="45" t="s">
        <v>1569</v>
      </c>
      <c r="D743" s="45"/>
      <c r="E743" s="7">
        <v>222</v>
      </c>
      <c r="F743" s="7">
        <v>557.02</v>
      </c>
      <c r="G743" s="7">
        <v>0</v>
      </c>
      <c r="H743" s="7">
        <v>0</v>
      </c>
      <c r="I743" s="8">
        <v>-1</v>
      </c>
      <c r="J743" s="8"/>
    </row>
    <row r="744" spans="2:10" s="1" customFormat="1" ht="19.649999999999999" customHeight="1" x14ac:dyDescent="0.2">
      <c r="B744" s="3" t="s">
        <v>1226</v>
      </c>
      <c r="C744" s="44" t="s">
        <v>1227</v>
      </c>
      <c r="D744" s="44"/>
      <c r="E744" s="4">
        <v>1853.5</v>
      </c>
      <c r="F744" s="4">
        <v>539.39</v>
      </c>
      <c r="G744" s="4">
        <v>0</v>
      </c>
      <c r="H744" s="4">
        <v>0</v>
      </c>
      <c r="I744" s="5">
        <v>-1</v>
      </c>
      <c r="J744" s="5"/>
    </row>
    <row r="745" spans="2:10" s="1" customFormat="1" ht="19.649999999999999" customHeight="1" x14ac:dyDescent="0.2">
      <c r="B745" s="6" t="s">
        <v>1228</v>
      </c>
      <c r="C745" s="45" t="s">
        <v>1229</v>
      </c>
      <c r="D745" s="45"/>
      <c r="E745" s="7">
        <v>1344</v>
      </c>
      <c r="F745" s="7">
        <v>529.55999999999995</v>
      </c>
      <c r="G745" s="7">
        <v>0</v>
      </c>
      <c r="H745" s="7">
        <v>0</v>
      </c>
      <c r="I745" s="8">
        <v>-1</v>
      </c>
      <c r="J745" s="8"/>
    </row>
    <row r="746" spans="2:10" s="1" customFormat="1" ht="19.649999999999999" customHeight="1" x14ac:dyDescent="0.2">
      <c r="B746" s="3" t="s">
        <v>1159</v>
      </c>
      <c r="C746" s="44" t="s">
        <v>1160</v>
      </c>
      <c r="D746" s="44"/>
      <c r="E746" s="4">
        <v>14.89</v>
      </c>
      <c r="F746" s="4">
        <v>499.74</v>
      </c>
      <c r="G746" s="4">
        <v>0</v>
      </c>
      <c r="H746" s="4">
        <v>0</v>
      </c>
      <c r="I746" s="5">
        <v>-1</v>
      </c>
      <c r="J746" s="5">
        <v>-1</v>
      </c>
    </row>
    <row r="747" spans="2:10" s="1" customFormat="1" ht="19.649999999999999" customHeight="1" x14ac:dyDescent="0.2">
      <c r="B747" s="6" t="s">
        <v>1570</v>
      </c>
      <c r="C747" s="45" t="s">
        <v>1571</v>
      </c>
      <c r="D747" s="45"/>
      <c r="E747" s="7">
        <v>80.8</v>
      </c>
      <c r="F747" s="7">
        <v>451.95</v>
      </c>
      <c r="G747" s="7">
        <v>0</v>
      </c>
      <c r="H747" s="7">
        <v>0</v>
      </c>
      <c r="I747" s="8">
        <v>-1</v>
      </c>
      <c r="J747" s="8"/>
    </row>
    <row r="748" spans="2:10" s="1" customFormat="1" ht="19.649999999999999" customHeight="1" x14ac:dyDescent="0.2">
      <c r="B748" s="3" t="s">
        <v>1516</v>
      </c>
      <c r="C748" s="44" t="s">
        <v>1517</v>
      </c>
      <c r="D748" s="44"/>
      <c r="E748" s="4">
        <v>55.27</v>
      </c>
      <c r="F748" s="4">
        <v>442.16</v>
      </c>
      <c r="G748" s="4">
        <v>0</v>
      </c>
      <c r="H748" s="4">
        <v>0</v>
      </c>
      <c r="I748" s="5">
        <v>-1</v>
      </c>
      <c r="J748" s="5"/>
    </row>
    <row r="749" spans="2:10" s="1" customFormat="1" ht="19.649999999999999" customHeight="1" x14ac:dyDescent="0.2">
      <c r="B749" s="6" t="s">
        <v>1628</v>
      </c>
      <c r="C749" s="45" t="s">
        <v>1629</v>
      </c>
      <c r="D749" s="45"/>
      <c r="E749" s="7">
        <v>129.57</v>
      </c>
      <c r="F749" s="7">
        <v>307.97000000000003</v>
      </c>
      <c r="G749" s="7">
        <v>0</v>
      </c>
      <c r="H749" s="7">
        <v>0</v>
      </c>
      <c r="I749" s="8">
        <v>-1</v>
      </c>
      <c r="J749" s="8"/>
    </row>
    <row r="750" spans="2:10" s="1" customFormat="1" ht="19.649999999999999" customHeight="1" x14ac:dyDescent="0.2">
      <c r="B750" s="3" t="s">
        <v>1513</v>
      </c>
      <c r="C750" s="44" t="s">
        <v>824</v>
      </c>
      <c r="D750" s="44"/>
      <c r="E750" s="4">
        <v>115</v>
      </c>
      <c r="F750" s="4">
        <v>300.72000000000003</v>
      </c>
      <c r="G750" s="4">
        <v>0</v>
      </c>
      <c r="H750" s="4">
        <v>0</v>
      </c>
      <c r="I750" s="5">
        <v>-1</v>
      </c>
      <c r="J750" s="5"/>
    </row>
    <row r="751" spans="2:10" s="1" customFormat="1" ht="19.649999999999999" customHeight="1" x14ac:dyDescent="0.2">
      <c r="B751" s="6" t="s">
        <v>1205</v>
      </c>
      <c r="C751" s="45" t="s">
        <v>1206</v>
      </c>
      <c r="D751" s="45"/>
      <c r="E751" s="7">
        <v>0.26</v>
      </c>
      <c r="F751" s="7">
        <v>275</v>
      </c>
      <c r="G751" s="7">
        <v>0</v>
      </c>
      <c r="H751" s="7">
        <v>0</v>
      </c>
      <c r="I751" s="8">
        <v>-1</v>
      </c>
      <c r="J751" s="8"/>
    </row>
    <row r="752" spans="2:10" s="1" customFormat="1" ht="19.649999999999999" customHeight="1" x14ac:dyDescent="0.2">
      <c r="B752" s="3" t="s">
        <v>1665</v>
      </c>
      <c r="C752" s="44" t="s">
        <v>1664</v>
      </c>
      <c r="D752" s="44"/>
      <c r="E752" s="4">
        <v>18.34</v>
      </c>
      <c r="F752" s="4">
        <v>264.63</v>
      </c>
      <c r="G752" s="4">
        <v>0</v>
      </c>
      <c r="H752" s="4">
        <v>0</v>
      </c>
      <c r="I752" s="5">
        <v>-1</v>
      </c>
      <c r="J752" s="5"/>
    </row>
    <row r="753" spans="2:10" s="1" customFormat="1" ht="19.649999999999999" customHeight="1" x14ac:dyDescent="0.2">
      <c r="B753" s="6" t="s">
        <v>1149</v>
      </c>
      <c r="C753" s="45" t="s">
        <v>1150</v>
      </c>
      <c r="D753" s="45"/>
      <c r="E753" s="7">
        <v>34.909999999999997</v>
      </c>
      <c r="F753" s="7">
        <v>257.89</v>
      </c>
      <c r="G753" s="7">
        <v>0</v>
      </c>
      <c r="H753" s="7">
        <v>0</v>
      </c>
      <c r="I753" s="8">
        <v>-1</v>
      </c>
      <c r="J753" s="8">
        <v>-1</v>
      </c>
    </row>
    <row r="754" spans="2:10" s="1" customFormat="1" ht="19.649999999999999" customHeight="1" x14ac:dyDescent="0.2">
      <c r="B754" s="3" t="s">
        <v>1503</v>
      </c>
      <c r="C754" s="44" t="s">
        <v>1504</v>
      </c>
      <c r="D754" s="44"/>
      <c r="E754" s="4">
        <v>50</v>
      </c>
      <c r="F754" s="4">
        <v>245.22</v>
      </c>
      <c r="G754" s="4">
        <v>0</v>
      </c>
      <c r="H754" s="4">
        <v>0</v>
      </c>
      <c r="I754" s="5">
        <v>-1</v>
      </c>
      <c r="J754" s="5"/>
    </row>
    <row r="755" spans="2:10" s="1" customFormat="1" ht="19.649999999999999" customHeight="1" x14ac:dyDescent="0.2">
      <c r="B755" s="6" t="s">
        <v>1138</v>
      </c>
      <c r="C755" s="45" t="s">
        <v>1139</v>
      </c>
      <c r="D755" s="45"/>
      <c r="E755" s="7">
        <v>26.31</v>
      </c>
      <c r="F755" s="7">
        <v>218.56</v>
      </c>
      <c r="G755" s="7">
        <v>0</v>
      </c>
      <c r="H755" s="7">
        <v>0</v>
      </c>
      <c r="I755" s="8">
        <v>-1</v>
      </c>
      <c r="J755" s="8">
        <v>-1</v>
      </c>
    </row>
    <row r="756" spans="2:10" s="1" customFormat="1" ht="19.649999999999999" customHeight="1" x14ac:dyDescent="0.2">
      <c r="B756" s="3" t="s">
        <v>1336</v>
      </c>
      <c r="C756" s="44" t="s">
        <v>1337</v>
      </c>
      <c r="D756" s="44"/>
      <c r="E756" s="4">
        <v>99</v>
      </c>
      <c r="F756" s="4">
        <v>215.21</v>
      </c>
      <c r="G756" s="4">
        <v>0</v>
      </c>
      <c r="H756" s="4">
        <v>0</v>
      </c>
      <c r="I756" s="5">
        <v>-1</v>
      </c>
      <c r="J756" s="5"/>
    </row>
    <row r="757" spans="2:10" s="1" customFormat="1" ht="19.649999999999999" customHeight="1" x14ac:dyDescent="0.2">
      <c r="B757" s="6" t="s">
        <v>1203</v>
      </c>
      <c r="C757" s="45" t="s">
        <v>1204</v>
      </c>
      <c r="D757" s="45"/>
      <c r="E757" s="7">
        <v>721</v>
      </c>
      <c r="F757" s="7">
        <v>143.77000000000001</v>
      </c>
      <c r="G757" s="7">
        <v>0</v>
      </c>
      <c r="H757" s="7">
        <v>0</v>
      </c>
      <c r="I757" s="8">
        <v>-1</v>
      </c>
      <c r="J757" s="8"/>
    </row>
    <row r="758" spans="2:10" s="1" customFormat="1" ht="19.649999999999999" customHeight="1" x14ac:dyDescent="0.2">
      <c r="B758" s="3" t="s">
        <v>1663</v>
      </c>
      <c r="C758" s="44" t="s">
        <v>1664</v>
      </c>
      <c r="D758" s="44"/>
      <c r="E758" s="4">
        <v>10.210000000000001</v>
      </c>
      <c r="F758" s="4">
        <v>131.88999999999999</v>
      </c>
      <c r="G758" s="4">
        <v>0</v>
      </c>
      <c r="H758" s="4">
        <v>0</v>
      </c>
      <c r="I758" s="5">
        <v>-1</v>
      </c>
      <c r="J758" s="5"/>
    </row>
    <row r="759" spans="2:10" s="1" customFormat="1" ht="19.649999999999999" customHeight="1" x14ac:dyDescent="0.2">
      <c r="B759" s="6" t="s">
        <v>1314</v>
      </c>
      <c r="C759" s="45" t="s">
        <v>1315</v>
      </c>
      <c r="D759" s="45"/>
      <c r="E759" s="7">
        <v>27.21</v>
      </c>
      <c r="F759" s="7">
        <v>85.46</v>
      </c>
      <c r="G759" s="7">
        <v>0</v>
      </c>
      <c r="H759" s="7">
        <v>0</v>
      </c>
      <c r="I759" s="8">
        <v>-1</v>
      </c>
      <c r="J759" s="8"/>
    </row>
    <row r="760" spans="2:10" s="1" customFormat="1" ht="19.649999999999999" customHeight="1" x14ac:dyDescent="0.2">
      <c r="B760" s="3" t="s">
        <v>1647</v>
      </c>
      <c r="C760" s="44" t="s">
        <v>1648</v>
      </c>
      <c r="D760" s="44"/>
      <c r="E760" s="4">
        <v>31</v>
      </c>
      <c r="F760" s="4">
        <v>67.209999999999994</v>
      </c>
      <c r="G760" s="4">
        <v>0</v>
      </c>
      <c r="H760" s="4">
        <v>0</v>
      </c>
      <c r="I760" s="5">
        <v>-1</v>
      </c>
      <c r="J760" s="5"/>
    </row>
    <row r="761" spans="2:10" s="1" customFormat="1" ht="19.649999999999999" customHeight="1" x14ac:dyDescent="0.2">
      <c r="B761" s="6" t="s">
        <v>1594</v>
      </c>
      <c r="C761" s="45" t="s">
        <v>1595</v>
      </c>
      <c r="D761" s="45"/>
      <c r="E761" s="7">
        <v>78</v>
      </c>
      <c r="F761" s="7">
        <v>62.61</v>
      </c>
      <c r="G761" s="7">
        <v>0</v>
      </c>
      <c r="H761" s="7">
        <v>0</v>
      </c>
      <c r="I761" s="8">
        <v>-1</v>
      </c>
      <c r="J761" s="8"/>
    </row>
    <row r="762" spans="2:10" s="1" customFormat="1" ht="19.649999999999999" customHeight="1" x14ac:dyDescent="0.2">
      <c r="B762" s="3" t="s">
        <v>1638</v>
      </c>
      <c r="C762" s="44" t="s">
        <v>1639</v>
      </c>
      <c r="D762" s="44"/>
      <c r="E762" s="4">
        <v>8.18</v>
      </c>
      <c r="F762" s="4">
        <v>56.38</v>
      </c>
      <c r="G762" s="4">
        <v>0</v>
      </c>
      <c r="H762" s="4">
        <v>0</v>
      </c>
      <c r="I762" s="5">
        <v>-1</v>
      </c>
      <c r="J762" s="5"/>
    </row>
    <row r="763" spans="2:10" s="1" customFormat="1" ht="19.649999999999999" customHeight="1" x14ac:dyDescent="0.2">
      <c r="B763" s="6" t="s">
        <v>1441</v>
      </c>
      <c r="C763" s="45" t="s">
        <v>1442</v>
      </c>
      <c r="D763" s="45"/>
      <c r="E763" s="7">
        <v>100</v>
      </c>
      <c r="F763" s="7">
        <v>36.93</v>
      </c>
      <c r="G763" s="7">
        <v>0</v>
      </c>
      <c r="H763" s="7">
        <v>0</v>
      </c>
      <c r="I763" s="8">
        <v>-1</v>
      </c>
      <c r="J763" s="8"/>
    </row>
    <row r="764" spans="2:10" s="1" customFormat="1" ht="19.649999999999999" customHeight="1" x14ac:dyDescent="0.2">
      <c r="B764" s="3" t="s">
        <v>1600</v>
      </c>
      <c r="C764" s="44" t="s">
        <v>1601</v>
      </c>
      <c r="D764" s="44"/>
      <c r="E764" s="4">
        <v>20</v>
      </c>
      <c r="F764" s="4">
        <v>34.799999999999997</v>
      </c>
      <c r="G764" s="4">
        <v>0</v>
      </c>
      <c r="H764" s="4">
        <v>0</v>
      </c>
      <c r="I764" s="5">
        <v>-1</v>
      </c>
      <c r="J764" s="5"/>
    </row>
    <row r="765" spans="2:10" s="1" customFormat="1" ht="19.649999999999999" customHeight="1" x14ac:dyDescent="0.2">
      <c r="B765" s="6" t="s">
        <v>1161</v>
      </c>
      <c r="C765" s="45" t="s">
        <v>1162</v>
      </c>
      <c r="D765" s="45"/>
      <c r="E765" s="7">
        <v>4.62</v>
      </c>
      <c r="F765" s="7">
        <v>24.96</v>
      </c>
      <c r="G765" s="7">
        <v>0</v>
      </c>
      <c r="H765" s="7">
        <v>0</v>
      </c>
      <c r="I765" s="8">
        <v>-1</v>
      </c>
      <c r="J765" s="8">
        <v>-1</v>
      </c>
    </row>
    <row r="766" spans="2:10" s="1" customFormat="1" ht="19.649999999999999" customHeight="1" x14ac:dyDescent="0.2">
      <c r="B766" s="3" t="s">
        <v>1439</v>
      </c>
      <c r="C766" s="44" t="s">
        <v>1440</v>
      </c>
      <c r="D766" s="44"/>
      <c r="E766" s="4">
        <v>64</v>
      </c>
      <c r="F766" s="4">
        <v>22.4</v>
      </c>
      <c r="G766" s="4">
        <v>0</v>
      </c>
      <c r="H766" s="4">
        <v>0</v>
      </c>
      <c r="I766" s="5">
        <v>-1</v>
      </c>
      <c r="J766" s="5"/>
    </row>
    <row r="767" spans="2:10" s="1" customFormat="1" ht="19.649999999999999" customHeight="1" x14ac:dyDescent="0.2">
      <c r="B767" s="6" t="s">
        <v>1318</v>
      </c>
      <c r="C767" s="45" t="s">
        <v>1319</v>
      </c>
      <c r="D767" s="45"/>
      <c r="E767" s="7">
        <v>1.97</v>
      </c>
      <c r="F767" s="7">
        <v>12</v>
      </c>
      <c r="G767" s="7">
        <v>0</v>
      </c>
      <c r="H767" s="7">
        <v>0</v>
      </c>
      <c r="I767" s="8">
        <v>-1</v>
      </c>
      <c r="J767" s="8"/>
    </row>
    <row r="768" spans="2:10" s="1" customFormat="1" ht="19.649999999999999" customHeight="1" x14ac:dyDescent="0.2">
      <c r="B768" s="3" t="s">
        <v>1312</v>
      </c>
      <c r="C768" s="44" t="s">
        <v>1313</v>
      </c>
      <c r="D768" s="44"/>
      <c r="E768" s="4">
        <v>2.0499999999999998</v>
      </c>
      <c r="F768" s="4">
        <v>7.26</v>
      </c>
      <c r="G768" s="4">
        <v>0</v>
      </c>
      <c r="H768" s="4">
        <v>0</v>
      </c>
      <c r="I768" s="5">
        <v>-1</v>
      </c>
      <c r="J768" s="5"/>
    </row>
    <row r="769" spans="2:10" s="1" customFormat="1" ht="19.649999999999999" customHeight="1" x14ac:dyDescent="0.2">
      <c r="B769" s="6" t="s">
        <v>1183</v>
      </c>
      <c r="C769" s="45" t="s">
        <v>1184</v>
      </c>
      <c r="D769" s="45"/>
      <c r="E769" s="7">
        <v>58</v>
      </c>
      <c r="F769" s="7">
        <v>6.21</v>
      </c>
      <c r="G769" s="7">
        <v>0</v>
      </c>
      <c r="H769" s="7">
        <v>0</v>
      </c>
      <c r="I769" s="8">
        <v>-1</v>
      </c>
      <c r="J769" s="8"/>
    </row>
    <row r="770" spans="2:10" s="1" customFormat="1" ht="19.649999999999999" customHeight="1" x14ac:dyDescent="0.2">
      <c r="B770" s="3" t="s">
        <v>1632</v>
      </c>
      <c r="C770" s="44" t="s">
        <v>1633</v>
      </c>
      <c r="D770" s="44"/>
      <c r="E770" s="4">
        <v>0.18</v>
      </c>
      <c r="F770" s="4">
        <v>5.47</v>
      </c>
      <c r="G770" s="4">
        <v>0</v>
      </c>
      <c r="H770" s="4">
        <v>0</v>
      </c>
      <c r="I770" s="5">
        <v>-1</v>
      </c>
      <c r="J770" s="5"/>
    </row>
    <row r="771" spans="2:10" s="1" customFormat="1" ht="19.649999999999999" customHeight="1" x14ac:dyDescent="0.2">
      <c r="B771" s="6" t="s">
        <v>1645</v>
      </c>
      <c r="C771" s="45" t="s">
        <v>1646</v>
      </c>
      <c r="D771" s="45"/>
      <c r="E771" s="7">
        <v>65</v>
      </c>
      <c r="F771" s="7">
        <v>5.14</v>
      </c>
      <c r="G771" s="7">
        <v>0</v>
      </c>
      <c r="H771" s="7">
        <v>0</v>
      </c>
      <c r="I771" s="8">
        <v>-1</v>
      </c>
      <c r="J771" s="8"/>
    </row>
    <row r="772" spans="2:10" s="1" customFormat="1" ht="19.649999999999999" customHeight="1" x14ac:dyDescent="0.2">
      <c r="B772" s="3" t="s">
        <v>1622</v>
      </c>
      <c r="C772" s="44" t="s">
        <v>1623</v>
      </c>
      <c r="D772" s="44"/>
      <c r="E772" s="4">
        <v>0.21</v>
      </c>
      <c r="F772" s="4">
        <v>7.0000000000000007E-2</v>
      </c>
      <c r="G772" s="4">
        <v>0</v>
      </c>
      <c r="H772" s="4">
        <v>0</v>
      </c>
      <c r="I772" s="5">
        <v>-1</v>
      </c>
      <c r="J772" s="5"/>
    </row>
    <row r="773" spans="2:10" s="1" customFormat="1" ht="19.649999999999999" customHeight="1" x14ac:dyDescent="0.25">
      <c r="B773" s="11"/>
      <c r="C773" s="46" t="s">
        <v>163</v>
      </c>
      <c r="D773" s="46"/>
      <c r="E773" s="9">
        <v>119140267.18000001</v>
      </c>
      <c r="F773" s="9">
        <v>911548995.17999995</v>
      </c>
      <c r="G773" s="9">
        <v>97449761.217999905</v>
      </c>
      <c r="H773" s="9">
        <v>851056935.61999905</v>
      </c>
      <c r="I773" s="10">
        <v>-0.18205856403888701</v>
      </c>
      <c r="J773" s="10">
        <v>-6.6361830115401699E-2</v>
      </c>
    </row>
    <row r="774" spans="2:10" s="1" customFormat="1" ht="28.65" customHeight="1" x14ac:dyDescent="0.2"/>
  </sheetData>
  <mergeCells count="771">
    <mergeCell ref="C10:D10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2:D12"/>
    <mergeCell ref="C120:D120"/>
    <mergeCell ref="C121:D121"/>
    <mergeCell ref="C122:D122"/>
    <mergeCell ref="C123:D123"/>
    <mergeCell ref="C108:D108"/>
    <mergeCell ref="C109:D109"/>
    <mergeCell ref="C11:D11"/>
    <mergeCell ref="C110:D110"/>
    <mergeCell ref="C111:D111"/>
    <mergeCell ref="C112:D112"/>
    <mergeCell ref="C113:D113"/>
    <mergeCell ref="C114:D114"/>
    <mergeCell ref="C115:D115"/>
    <mergeCell ref="C14:D14"/>
    <mergeCell ref="C124:D124"/>
    <mergeCell ref="C125:D125"/>
    <mergeCell ref="C126:D126"/>
    <mergeCell ref="C127:D127"/>
    <mergeCell ref="C128:D128"/>
    <mergeCell ref="C129:D129"/>
    <mergeCell ref="C13:D13"/>
    <mergeCell ref="C130:D130"/>
    <mergeCell ref="C116:D116"/>
    <mergeCell ref="C117:D117"/>
    <mergeCell ref="C118:D118"/>
    <mergeCell ref="C119:D119"/>
    <mergeCell ref="C16:D16"/>
    <mergeCell ref="C160:D160"/>
    <mergeCell ref="C161:D161"/>
    <mergeCell ref="C162:D162"/>
    <mergeCell ref="C163:D163"/>
    <mergeCell ref="C164:D164"/>
    <mergeCell ref="C149:D149"/>
    <mergeCell ref="C15:D15"/>
    <mergeCell ref="C150:D150"/>
    <mergeCell ref="C151:D151"/>
    <mergeCell ref="C152:D152"/>
    <mergeCell ref="C153:D153"/>
    <mergeCell ref="C154:D154"/>
    <mergeCell ref="C155:D155"/>
    <mergeCell ref="C156:D156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8:D18"/>
    <mergeCell ref="C180:D180"/>
    <mergeCell ref="C19:D19"/>
    <mergeCell ref="C165:D165"/>
    <mergeCell ref="C166:D166"/>
    <mergeCell ref="C167:D167"/>
    <mergeCell ref="C168:D168"/>
    <mergeCell ref="C169:D169"/>
    <mergeCell ref="C17:D17"/>
    <mergeCell ref="C170:D170"/>
    <mergeCell ref="C171:D171"/>
    <mergeCell ref="C172:D172"/>
    <mergeCell ref="C157:D157"/>
    <mergeCell ref="C158:D158"/>
    <mergeCell ref="C159:D159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31:D131"/>
    <mergeCell ref="C21:D21"/>
    <mergeCell ref="C210:D210"/>
    <mergeCell ref="C211:D211"/>
    <mergeCell ref="C212:D212"/>
    <mergeCell ref="C213:D213"/>
    <mergeCell ref="C214:D214"/>
    <mergeCell ref="C199:D199"/>
    <mergeCell ref="C20:D20"/>
    <mergeCell ref="C200:D200"/>
    <mergeCell ref="C201:D201"/>
    <mergeCell ref="C202:D202"/>
    <mergeCell ref="C203:D203"/>
    <mergeCell ref="C204:D204"/>
    <mergeCell ref="C205:D205"/>
    <mergeCell ref="C206:D206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23:D23"/>
    <mergeCell ref="C230:D230"/>
    <mergeCell ref="C24:D24"/>
    <mergeCell ref="C215:D215"/>
    <mergeCell ref="C216:D216"/>
    <mergeCell ref="C217:D217"/>
    <mergeCell ref="C218:D218"/>
    <mergeCell ref="C219:D219"/>
    <mergeCell ref="C22:D22"/>
    <mergeCell ref="C220:D220"/>
    <mergeCell ref="C221:D221"/>
    <mergeCell ref="C222:D222"/>
    <mergeCell ref="C207:D207"/>
    <mergeCell ref="C208:D208"/>
    <mergeCell ref="C209:D209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26:D26"/>
    <mergeCell ref="C260:D260"/>
    <mergeCell ref="C261:D261"/>
    <mergeCell ref="C262:D262"/>
    <mergeCell ref="C263:D263"/>
    <mergeCell ref="C264:D264"/>
    <mergeCell ref="C249:D249"/>
    <mergeCell ref="C25:D25"/>
    <mergeCell ref="C250:D250"/>
    <mergeCell ref="C251:D251"/>
    <mergeCell ref="C252:D252"/>
    <mergeCell ref="C253:D253"/>
    <mergeCell ref="C254:D254"/>
    <mergeCell ref="C255:D255"/>
    <mergeCell ref="C256:D256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8:D28"/>
    <mergeCell ref="C280:D280"/>
    <mergeCell ref="C29:D29"/>
    <mergeCell ref="C265:D265"/>
    <mergeCell ref="C266:D266"/>
    <mergeCell ref="C267:D267"/>
    <mergeCell ref="C268:D268"/>
    <mergeCell ref="C269:D269"/>
    <mergeCell ref="C27:D27"/>
    <mergeCell ref="C270:D270"/>
    <mergeCell ref="C271:D271"/>
    <mergeCell ref="C272:D272"/>
    <mergeCell ref="C257:D257"/>
    <mergeCell ref="C258:D258"/>
    <mergeCell ref="C259:D259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31:D31"/>
    <mergeCell ref="C310:D310"/>
    <mergeCell ref="C311:D311"/>
    <mergeCell ref="C312:D312"/>
    <mergeCell ref="C313:D313"/>
    <mergeCell ref="C299:D299"/>
    <mergeCell ref="C3:D3"/>
    <mergeCell ref="C30:D30"/>
    <mergeCell ref="C300:D300"/>
    <mergeCell ref="C301:D301"/>
    <mergeCell ref="C302:D302"/>
    <mergeCell ref="C303:D303"/>
    <mergeCell ref="C304:D304"/>
    <mergeCell ref="C305:D305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81:D281"/>
    <mergeCell ref="C33:D33"/>
    <mergeCell ref="C314:D314"/>
    <mergeCell ref="C315:D315"/>
    <mergeCell ref="C316:D316"/>
    <mergeCell ref="C317:D317"/>
    <mergeCell ref="C318:D318"/>
    <mergeCell ref="C319:D319"/>
    <mergeCell ref="C32:D32"/>
    <mergeCell ref="C320:D320"/>
    <mergeCell ref="C306:D306"/>
    <mergeCell ref="C307:D307"/>
    <mergeCell ref="C308:D308"/>
    <mergeCell ref="C309:D309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73:D273"/>
    <mergeCell ref="C274:D274"/>
    <mergeCell ref="C275:D275"/>
    <mergeCell ref="C34:D34"/>
    <mergeCell ref="C340:D340"/>
    <mergeCell ref="C341:D341"/>
    <mergeCell ref="C342:D342"/>
    <mergeCell ref="C343:D343"/>
    <mergeCell ref="C344:D344"/>
    <mergeCell ref="C345:D345"/>
    <mergeCell ref="C346:D346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22:D322"/>
    <mergeCell ref="C323:D323"/>
    <mergeCell ref="C324:D324"/>
    <mergeCell ref="C325:D325"/>
    <mergeCell ref="C326:D326"/>
    <mergeCell ref="C327:D327"/>
    <mergeCell ref="C328:D328"/>
    <mergeCell ref="C36:D36"/>
    <mergeCell ref="C360:D360"/>
    <mergeCell ref="C361:D361"/>
    <mergeCell ref="C362:D362"/>
    <mergeCell ref="C347:D347"/>
    <mergeCell ref="C348:D348"/>
    <mergeCell ref="C349:D349"/>
    <mergeCell ref="C35:D35"/>
    <mergeCell ref="C350:D350"/>
    <mergeCell ref="C351:D351"/>
    <mergeCell ref="C352:D352"/>
    <mergeCell ref="C353:D353"/>
    <mergeCell ref="C354:D354"/>
    <mergeCell ref="C339:D339"/>
    <mergeCell ref="C329:D329"/>
    <mergeCell ref="C321:D321"/>
    <mergeCell ref="C276:D276"/>
    <mergeCell ref="C277:D277"/>
    <mergeCell ref="C278:D278"/>
    <mergeCell ref="C279:D279"/>
    <mergeCell ref="C223:D223"/>
    <mergeCell ref="C224:D224"/>
    <mergeCell ref="C225:D225"/>
    <mergeCell ref="C226:D226"/>
    <mergeCell ref="C366:D366"/>
    <mergeCell ref="C367:D367"/>
    <mergeCell ref="C368:D368"/>
    <mergeCell ref="C369:D369"/>
    <mergeCell ref="C37:D37"/>
    <mergeCell ref="C370:D370"/>
    <mergeCell ref="C38:D38"/>
    <mergeCell ref="C355:D355"/>
    <mergeCell ref="C356:D356"/>
    <mergeCell ref="C357:D357"/>
    <mergeCell ref="C358:D358"/>
    <mergeCell ref="C359:D359"/>
    <mergeCell ref="C227:D227"/>
    <mergeCell ref="C228:D228"/>
    <mergeCell ref="C229:D229"/>
    <mergeCell ref="C173:D173"/>
    <mergeCell ref="C174:D174"/>
    <mergeCell ref="C175:D175"/>
    <mergeCell ref="C176:D176"/>
    <mergeCell ref="C177:D177"/>
    <mergeCell ref="C178:D178"/>
    <mergeCell ref="C179:D179"/>
    <mergeCell ref="C4:D4"/>
    <mergeCell ref="C40:D40"/>
    <mergeCell ref="C400:D400"/>
    <mergeCell ref="C401:D401"/>
    <mergeCell ref="C402:D402"/>
    <mergeCell ref="C403:D403"/>
    <mergeCell ref="C389:D389"/>
    <mergeCell ref="C39:D39"/>
    <mergeCell ref="C390:D390"/>
    <mergeCell ref="C391:D391"/>
    <mergeCell ref="C392:D392"/>
    <mergeCell ref="C393:D393"/>
    <mergeCell ref="C394:D394"/>
    <mergeCell ref="C395:D395"/>
    <mergeCell ref="C396:D396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42:D42"/>
    <mergeCell ref="C404:D404"/>
    <mergeCell ref="C405:D405"/>
    <mergeCell ref="C406:D406"/>
    <mergeCell ref="C407:D407"/>
    <mergeCell ref="C408:D408"/>
    <mergeCell ref="C409:D409"/>
    <mergeCell ref="C41:D41"/>
    <mergeCell ref="C410:D410"/>
    <mergeCell ref="C397:D397"/>
    <mergeCell ref="C398:D398"/>
    <mergeCell ref="C399:D399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63:D363"/>
    <mergeCell ref="C364:D364"/>
    <mergeCell ref="C365:D365"/>
    <mergeCell ref="C44:D44"/>
    <mergeCell ref="C440:D440"/>
    <mergeCell ref="C441:D441"/>
    <mergeCell ref="C442:D442"/>
    <mergeCell ref="C443:D443"/>
    <mergeCell ref="C444:D444"/>
    <mergeCell ref="C429:D429"/>
    <mergeCell ref="C43:D43"/>
    <mergeCell ref="C430:D430"/>
    <mergeCell ref="C431:D431"/>
    <mergeCell ref="C432:D432"/>
    <mergeCell ref="C433:D433"/>
    <mergeCell ref="C434:D434"/>
    <mergeCell ref="C435:D435"/>
    <mergeCell ref="C436:D436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6:D46"/>
    <mergeCell ref="C460:D460"/>
    <mergeCell ref="C47:D47"/>
    <mergeCell ref="C445:D445"/>
    <mergeCell ref="C446:D446"/>
    <mergeCell ref="C447:D447"/>
    <mergeCell ref="C448:D448"/>
    <mergeCell ref="C449:D449"/>
    <mergeCell ref="C45:D45"/>
    <mergeCell ref="C450:D450"/>
    <mergeCell ref="C451:D451"/>
    <mergeCell ref="C452:D452"/>
    <mergeCell ref="C437:D437"/>
    <mergeCell ref="C438:D438"/>
    <mergeCell ref="C439:D439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11:D411"/>
    <mergeCell ref="C466:D466"/>
    <mergeCell ref="C467:D467"/>
    <mergeCell ref="C468:D468"/>
    <mergeCell ref="C469:D469"/>
    <mergeCell ref="C453:D453"/>
    <mergeCell ref="C454:D454"/>
    <mergeCell ref="C455:D455"/>
    <mergeCell ref="C456:D456"/>
    <mergeCell ref="C457:D457"/>
    <mergeCell ref="C458:D458"/>
    <mergeCell ref="C459:D459"/>
    <mergeCell ref="C51:D51"/>
    <mergeCell ref="C495:D495"/>
    <mergeCell ref="C496:D496"/>
    <mergeCell ref="C497:D497"/>
    <mergeCell ref="C498:D498"/>
    <mergeCell ref="C499:D499"/>
    <mergeCell ref="C5:D5"/>
    <mergeCell ref="C50:D50"/>
    <mergeCell ref="C500:D500"/>
    <mergeCell ref="C487:D487"/>
    <mergeCell ref="C488:D488"/>
    <mergeCell ref="C489:D489"/>
    <mergeCell ref="C49:D49"/>
    <mergeCell ref="C490:D490"/>
    <mergeCell ref="C491:D491"/>
    <mergeCell ref="C492:D492"/>
    <mergeCell ref="C493:D493"/>
    <mergeCell ref="C494:D494"/>
    <mergeCell ref="C479:D479"/>
    <mergeCell ref="C48:D48"/>
    <mergeCell ref="C480:D480"/>
    <mergeCell ref="C481:D481"/>
    <mergeCell ref="C482:D482"/>
    <mergeCell ref="C483:D483"/>
    <mergeCell ref="C52:D52"/>
    <mergeCell ref="C520:D520"/>
    <mergeCell ref="C521:D521"/>
    <mergeCell ref="C522:D522"/>
    <mergeCell ref="C523:D523"/>
    <mergeCell ref="C524:D524"/>
    <mergeCell ref="C525:D525"/>
    <mergeCell ref="C526:D526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02:D502"/>
    <mergeCell ref="C503:D503"/>
    <mergeCell ref="C504:D504"/>
    <mergeCell ref="C505:D505"/>
    <mergeCell ref="C506:D506"/>
    <mergeCell ref="C507:D507"/>
    <mergeCell ref="C508:D508"/>
    <mergeCell ref="C54:D54"/>
    <mergeCell ref="C540:D540"/>
    <mergeCell ref="C541:D541"/>
    <mergeCell ref="C542:D542"/>
    <mergeCell ref="C527:D527"/>
    <mergeCell ref="C528:D528"/>
    <mergeCell ref="C529:D529"/>
    <mergeCell ref="C53:D53"/>
    <mergeCell ref="C530:D530"/>
    <mergeCell ref="C531:D531"/>
    <mergeCell ref="C532:D532"/>
    <mergeCell ref="C533:D533"/>
    <mergeCell ref="C534:D534"/>
    <mergeCell ref="C519:D519"/>
    <mergeCell ref="C509:D509"/>
    <mergeCell ref="C501:D501"/>
    <mergeCell ref="C484:D484"/>
    <mergeCell ref="C485:D485"/>
    <mergeCell ref="C486:D486"/>
    <mergeCell ref="C470:D470"/>
    <mergeCell ref="C471:D471"/>
    <mergeCell ref="C472:D472"/>
    <mergeCell ref="C473:D473"/>
    <mergeCell ref="C474:D474"/>
    <mergeCell ref="C543:D543"/>
    <mergeCell ref="C544:D544"/>
    <mergeCell ref="C545:D545"/>
    <mergeCell ref="C546:D546"/>
    <mergeCell ref="C547:D547"/>
    <mergeCell ref="C548:D548"/>
    <mergeCell ref="C549:D549"/>
    <mergeCell ref="C55:D55"/>
    <mergeCell ref="C550:D550"/>
    <mergeCell ref="C56:D56"/>
    <mergeCell ref="C535:D535"/>
    <mergeCell ref="C536:D536"/>
    <mergeCell ref="C537:D537"/>
    <mergeCell ref="C538:D538"/>
    <mergeCell ref="C539:D539"/>
    <mergeCell ref="C475:D475"/>
    <mergeCell ref="C476:D476"/>
    <mergeCell ref="C477:D477"/>
    <mergeCell ref="C478:D478"/>
    <mergeCell ref="C461:D461"/>
    <mergeCell ref="C462:D462"/>
    <mergeCell ref="C463:D463"/>
    <mergeCell ref="C464:D464"/>
    <mergeCell ref="C465:D465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74:D574"/>
    <mergeCell ref="C575:D575"/>
    <mergeCell ref="C576:D576"/>
    <mergeCell ref="C560:D560"/>
    <mergeCell ref="C561:D561"/>
    <mergeCell ref="C562:D562"/>
    <mergeCell ref="C563:D563"/>
    <mergeCell ref="C564:D564"/>
    <mergeCell ref="C565:D565"/>
    <mergeCell ref="C566:D566"/>
    <mergeCell ref="C567:D567"/>
    <mergeCell ref="C568:D568"/>
    <mergeCell ref="C6:D6"/>
    <mergeCell ref="C60:D60"/>
    <mergeCell ref="C7:D7"/>
    <mergeCell ref="C8:D8"/>
    <mergeCell ref="C9:D9"/>
    <mergeCell ref="C585:D585"/>
    <mergeCell ref="C586:D586"/>
    <mergeCell ref="C587:D587"/>
    <mergeCell ref="C588:D588"/>
    <mergeCell ref="C59:D59"/>
    <mergeCell ref="C577:D577"/>
    <mergeCell ref="C578:D578"/>
    <mergeCell ref="C579:D579"/>
    <mergeCell ref="C58:D58"/>
    <mergeCell ref="C580:D580"/>
    <mergeCell ref="C581:D581"/>
    <mergeCell ref="C582:D582"/>
    <mergeCell ref="C583:D583"/>
    <mergeCell ref="C584:D584"/>
    <mergeCell ref="C569:D569"/>
    <mergeCell ref="C57:D57"/>
    <mergeCell ref="C570:D570"/>
    <mergeCell ref="C571:D571"/>
    <mergeCell ref="C572:D572"/>
    <mergeCell ref="C62:D62"/>
    <mergeCell ref="C620:D620"/>
    <mergeCell ref="C621:D621"/>
    <mergeCell ref="C622:D622"/>
    <mergeCell ref="C623:D623"/>
    <mergeCell ref="C624:D624"/>
    <mergeCell ref="C609:D609"/>
    <mergeCell ref="C61:D61"/>
    <mergeCell ref="C610:D610"/>
    <mergeCell ref="C611:D611"/>
    <mergeCell ref="C612:D612"/>
    <mergeCell ref="C613:D613"/>
    <mergeCell ref="C614:D614"/>
    <mergeCell ref="C615:D615"/>
    <mergeCell ref="C616:D616"/>
    <mergeCell ref="C600:D600"/>
    <mergeCell ref="C601:D601"/>
    <mergeCell ref="C602:D602"/>
    <mergeCell ref="C603:D603"/>
    <mergeCell ref="C604:D604"/>
    <mergeCell ref="C605:D605"/>
    <mergeCell ref="C606:D606"/>
    <mergeCell ref="C607:D607"/>
    <mergeCell ref="C608:D608"/>
    <mergeCell ref="C64:D64"/>
    <mergeCell ref="C640:D640"/>
    <mergeCell ref="C65:D65"/>
    <mergeCell ref="C625:D625"/>
    <mergeCell ref="C626:D626"/>
    <mergeCell ref="C627:D627"/>
    <mergeCell ref="C628:D628"/>
    <mergeCell ref="C629:D629"/>
    <mergeCell ref="C63:D63"/>
    <mergeCell ref="C630:D630"/>
    <mergeCell ref="C631:D631"/>
    <mergeCell ref="C632:D632"/>
    <mergeCell ref="C617:D617"/>
    <mergeCell ref="C618:D618"/>
    <mergeCell ref="C619:D619"/>
    <mergeCell ref="C593:D593"/>
    <mergeCell ref="C594:D594"/>
    <mergeCell ref="C595:D595"/>
    <mergeCell ref="C596:D596"/>
    <mergeCell ref="C597:D597"/>
    <mergeCell ref="C598:D598"/>
    <mergeCell ref="C599:D599"/>
    <mergeCell ref="C589:D589"/>
    <mergeCell ref="C590:D590"/>
    <mergeCell ref="C67:D67"/>
    <mergeCell ref="C670:D670"/>
    <mergeCell ref="C671:D671"/>
    <mergeCell ref="C672:D672"/>
    <mergeCell ref="C673:D673"/>
    <mergeCell ref="C674:D674"/>
    <mergeCell ref="C659:D659"/>
    <mergeCell ref="C66:D66"/>
    <mergeCell ref="C660:D660"/>
    <mergeCell ref="C661:D661"/>
    <mergeCell ref="C662:D662"/>
    <mergeCell ref="C663:D663"/>
    <mergeCell ref="C664:D664"/>
    <mergeCell ref="C665:D665"/>
    <mergeCell ref="C666:D666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C69:D69"/>
    <mergeCell ref="C690:D690"/>
    <mergeCell ref="C70:D70"/>
    <mergeCell ref="C675:D675"/>
    <mergeCell ref="C676:D676"/>
    <mergeCell ref="C677:D677"/>
    <mergeCell ref="C678:D678"/>
    <mergeCell ref="C679:D679"/>
    <mergeCell ref="C68:D68"/>
    <mergeCell ref="C680:D680"/>
    <mergeCell ref="C681:D681"/>
    <mergeCell ref="C682:D682"/>
    <mergeCell ref="C667:D667"/>
    <mergeCell ref="C668:D668"/>
    <mergeCell ref="C669:D669"/>
    <mergeCell ref="C641:D641"/>
    <mergeCell ref="C642:D642"/>
    <mergeCell ref="C643:D643"/>
    <mergeCell ref="C644:D644"/>
    <mergeCell ref="C645:D645"/>
    <mergeCell ref="C646:D646"/>
    <mergeCell ref="C647:D647"/>
    <mergeCell ref="C648:D648"/>
    <mergeCell ref="C649:D649"/>
    <mergeCell ref="C71:D71"/>
    <mergeCell ref="C710:D710"/>
    <mergeCell ref="C711:D711"/>
    <mergeCell ref="C712:D712"/>
    <mergeCell ref="C713:D713"/>
    <mergeCell ref="C714:D714"/>
    <mergeCell ref="C715:D715"/>
    <mergeCell ref="C716:D716"/>
    <mergeCell ref="C700:D700"/>
    <mergeCell ref="C701:D701"/>
    <mergeCell ref="C702:D702"/>
    <mergeCell ref="C703:D703"/>
    <mergeCell ref="C704:D704"/>
    <mergeCell ref="C705:D705"/>
    <mergeCell ref="C706:D706"/>
    <mergeCell ref="C707:D707"/>
    <mergeCell ref="C708:D708"/>
    <mergeCell ref="C691:D691"/>
    <mergeCell ref="C692:D692"/>
    <mergeCell ref="C693:D693"/>
    <mergeCell ref="C694:D694"/>
    <mergeCell ref="C695:D695"/>
    <mergeCell ref="C696:D696"/>
    <mergeCell ref="C697:D697"/>
    <mergeCell ref="C73:D73"/>
    <mergeCell ref="C730:D730"/>
    <mergeCell ref="C731:D731"/>
    <mergeCell ref="C732:D732"/>
    <mergeCell ref="C717:D717"/>
    <mergeCell ref="C718:D718"/>
    <mergeCell ref="C719:D719"/>
    <mergeCell ref="C72:D72"/>
    <mergeCell ref="C720:D720"/>
    <mergeCell ref="C721:D721"/>
    <mergeCell ref="C722:D722"/>
    <mergeCell ref="C723:D723"/>
    <mergeCell ref="C724:D724"/>
    <mergeCell ref="C709:D709"/>
    <mergeCell ref="C698:D698"/>
    <mergeCell ref="C699:D699"/>
    <mergeCell ref="C683:D683"/>
    <mergeCell ref="C684:D684"/>
    <mergeCell ref="C685:D685"/>
    <mergeCell ref="C686:D686"/>
    <mergeCell ref="C687:D687"/>
    <mergeCell ref="C688:D688"/>
    <mergeCell ref="C689:D689"/>
    <mergeCell ref="C633:D633"/>
    <mergeCell ref="C733:D733"/>
    <mergeCell ref="C734:D734"/>
    <mergeCell ref="C735:D735"/>
    <mergeCell ref="C736:D736"/>
    <mergeCell ref="C737:D737"/>
    <mergeCell ref="C738:D738"/>
    <mergeCell ref="C739:D739"/>
    <mergeCell ref="C74:D74"/>
    <mergeCell ref="C740:D740"/>
    <mergeCell ref="C75:D75"/>
    <mergeCell ref="C725:D725"/>
    <mergeCell ref="C726:D726"/>
    <mergeCell ref="C727:D727"/>
    <mergeCell ref="C728:D728"/>
    <mergeCell ref="C729:D729"/>
    <mergeCell ref="C634:D634"/>
    <mergeCell ref="C635:D635"/>
    <mergeCell ref="C636:D636"/>
    <mergeCell ref="C637:D637"/>
    <mergeCell ref="C638:D638"/>
    <mergeCell ref="C639:D639"/>
    <mergeCell ref="C591:D591"/>
    <mergeCell ref="C592:D592"/>
    <mergeCell ref="C573:D573"/>
    <mergeCell ref="C741:D741"/>
    <mergeCell ref="C742:D742"/>
    <mergeCell ref="C743:D743"/>
    <mergeCell ref="C744:D744"/>
    <mergeCell ref="C745:D745"/>
    <mergeCell ref="C746:D746"/>
    <mergeCell ref="C747:D747"/>
    <mergeCell ref="C748:D748"/>
    <mergeCell ref="C749:D749"/>
    <mergeCell ref="C759:D759"/>
    <mergeCell ref="C76:D76"/>
    <mergeCell ref="C760:D760"/>
    <mergeCell ref="C761:D761"/>
    <mergeCell ref="C762:D762"/>
    <mergeCell ref="C763:D763"/>
    <mergeCell ref="C764:D764"/>
    <mergeCell ref="C765:D765"/>
    <mergeCell ref="C766:D766"/>
    <mergeCell ref="C94:D94"/>
    <mergeCell ref="C95:D95"/>
    <mergeCell ref="C96:D96"/>
    <mergeCell ref="C97:D97"/>
    <mergeCell ref="C98:D98"/>
    <mergeCell ref="C99:D99"/>
    <mergeCell ref="C750:D750"/>
    <mergeCell ref="C751:D751"/>
    <mergeCell ref="C752:D752"/>
    <mergeCell ref="C753:D753"/>
    <mergeCell ref="C754:D754"/>
    <mergeCell ref="C755:D755"/>
    <mergeCell ref="C756:D756"/>
    <mergeCell ref="C757:D757"/>
    <mergeCell ref="C758:D758"/>
    <mergeCell ref="C767:D767"/>
    <mergeCell ref="C768:D768"/>
    <mergeCell ref="C769:D769"/>
    <mergeCell ref="C77:D77"/>
    <mergeCell ref="C770:D770"/>
    <mergeCell ref="C771:D771"/>
    <mergeCell ref="C772:D772"/>
    <mergeCell ref="C773:D773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Mal Grubu Bazlı-Kumulatif</vt:lpstr>
      <vt:lpstr>Ülke Grubu-Ülke1</vt:lpstr>
      <vt:lpstr>Ülke Bazlı-kumulatif</vt:lpstr>
      <vt:lpstr>GTIP Bazlı-Kumulatif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ilkin kayatekin</cp:lastModifiedBy>
  <dcterms:created xsi:type="dcterms:W3CDTF">2023-09-04T10:41:05Z</dcterms:created>
  <dcterms:modified xsi:type="dcterms:W3CDTF">2023-09-20T06:35:10Z</dcterms:modified>
</cp:coreProperties>
</file>